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segoria1.sharepoint.com/sites/PNUDGuatemala-Conflictividadelectoral/Documentos compartidos/Proyecto/Productos/Producto 2/b) Ajustes en control de cambios/"/>
    </mc:Choice>
  </mc:AlternateContent>
  <xr:revisionPtr revIDLastSave="743" documentId="8_{B9E0146A-FEB1-4410-9BDC-B400F82E2DA8}" xr6:coauthVersionLast="47" xr6:coauthVersionMax="47" xr10:uidLastSave="{5BE155BF-8D71-45F2-B567-0805780161A1}"/>
  <bookViews>
    <workbookView xWindow="-120" yWindow="-120" windowWidth="19440" windowHeight="11040" xr2:uid="{958A64E9-C2AF-4D27-83B7-C2DE0534347C}"/>
  </bookViews>
  <sheets>
    <sheet name="Sheet1" sheetId="1" r:id="rId1"/>
    <sheet name="Sheet2" sheetId="2" r:id="rId2"/>
  </sheets>
  <definedNames>
    <definedName name="_xlnm._FilterDatabase" localSheetId="0" hidden="1">Sheet1!$A$7:$W$43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2" i="1" l="1"/>
  <c r="AA40" i="1"/>
  <c r="AA37" i="1"/>
  <c r="AA35" i="1"/>
  <c r="AA33" i="1"/>
  <c r="AA30" i="1"/>
  <c r="AA26" i="1"/>
  <c r="AA23" i="1"/>
  <c r="AA21" i="1"/>
  <c r="AA15" i="1"/>
  <c r="AA13" i="1"/>
  <c r="AA10" i="1"/>
  <c r="AA8" i="1"/>
</calcChain>
</file>

<file path=xl/sharedStrings.xml><?xml version="1.0" encoding="utf-8"?>
<sst xmlns="http://schemas.openxmlformats.org/spreadsheetml/2006/main" count="698" uniqueCount="412">
  <si>
    <t>Criterios</t>
  </si>
  <si>
    <t>Preguntas primarias de  evaluación</t>
  </si>
  <si>
    <t>Preguntas secundarias</t>
  </si>
  <si>
    <t>Variables</t>
  </si>
  <si>
    <t>Indicadores</t>
  </si>
  <si>
    <t xml:space="preserve">Umbrales y criterios para la valoración de los indicadores </t>
  </si>
  <si>
    <t>Fuentes de Información</t>
  </si>
  <si>
    <t>Instrumentos</t>
  </si>
  <si>
    <t>Nacional</t>
  </si>
  <si>
    <t>Local</t>
  </si>
  <si>
    <t>Fuentes Documentales</t>
  </si>
  <si>
    <t>Entrevistas</t>
  </si>
  <si>
    <t xml:space="preserve">Grupo focal </t>
  </si>
  <si>
    <t>Matriz de Sistematización de Documentos</t>
  </si>
  <si>
    <t>TSE</t>
  </si>
  <si>
    <t>Agenciass implementadoras</t>
  </si>
  <si>
    <t>PBF</t>
  </si>
  <si>
    <t>Otros</t>
  </si>
  <si>
    <t>Entidades departamentales y municipales</t>
  </si>
  <si>
    <t>Organizaciones de jóvenes y mujeres, org políticas</t>
  </si>
  <si>
    <t>Insuficiente</t>
  </si>
  <si>
    <t>Naciente</t>
  </si>
  <si>
    <t xml:space="preserve">Suficiente </t>
  </si>
  <si>
    <t>Adecuado</t>
  </si>
  <si>
    <t>Óptimo</t>
  </si>
  <si>
    <t>Pertinencia</t>
  </si>
  <si>
    <t>¿En qué medida el proyecto respondió a las necesidades y prioridades del país?</t>
  </si>
  <si>
    <t>x</t>
  </si>
  <si>
    <t>¿En qué medida se diseñó el proyecto tomando en cuenta los factores generadores de conflicitivdad electoral en Guatemala?</t>
  </si>
  <si>
    <t>¿En qué medida el proyecto respondió a las necesidades y prioridades de las personas beneficiarias?</t>
  </si>
  <si>
    <t xml:space="preserve">¿Los grupos de interés, incluyendo mujeres y jóvenes, participaron en el diseño del proyecto y qué efectos tuvo esas participación? </t>
  </si>
  <si>
    <t>¿En qué medida se incluyeron las necesidades de jóvenes y mujeres y se consideraron sus desafíos, oportunidades, limitaciones y capacidades?</t>
  </si>
  <si>
    <t>Necesidades
Desafíos
Oportunidades
Limitaciones
Capacidades</t>
  </si>
  <si>
    <t>¿Qué tan adecuada y clara fue la estrategia de focalización en términos de territorios y beneficiarios del proyecto y cómo influyó en la coordinación y e implementación del proyecto?</t>
  </si>
  <si>
    <t>Focalización
Influencia</t>
  </si>
  <si>
    <t xml:space="preserve">¿En qué medida el proyecto fue clara y funcional la teoría del cambio? </t>
  </si>
  <si>
    <t>¿La teoría del cambio del proyecto fue comprensible, basada en evidencia?</t>
  </si>
  <si>
    <t>¿La teoría del cambio fue revisada a lo largo de la implementación?</t>
  </si>
  <si>
    <t>Revisión de la Tdc</t>
  </si>
  <si>
    <t>Eficacia</t>
  </si>
  <si>
    <t>¿En qué medida se alcanzaron los resultados del proyecto?</t>
  </si>
  <si>
    <t>¿En qué medida se cumplieron las actividades y productos del proyecto?</t>
  </si>
  <si>
    <t>Cumplimiento</t>
  </si>
  <si>
    <t>Se cumplió menos del 40 % de las actividades y productos planificados; hubo incumplimientos graves o abandono de componentes clave.</t>
  </si>
  <si>
    <t>Se cumplió entre el 40 % y 59 % de las actividades y productos; hubo varios retrasos o entregables incompletos.</t>
  </si>
  <si>
    <t>¿Cuáles fueron los logros en cuanto a fortalecimiento de capacidades de los beneficiarios e instituciones del proyecto? (TSE, Juntas, organizaciones, beneficiarios)</t>
  </si>
  <si>
    <t>Fortalecimiento de capacidades</t>
  </si>
  <si>
    <t>No hubo fortalecimiento de capacidades significativo; los beneficiarios e instituciones no muestran cambios perceptibles en conocimientos, habilidades o estructuras.</t>
  </si>
  <si>
    <t>Se realizaron algunas actividades de fortalecimiento, pero con escaso impacto o sin evidencia de aplicación por parte de los beneficiarios e instituciones.</t>
  </si>
  <si>
    <t>Se evidencian mejoras parciales en capacidades de algunos beneficiarios e instituciones, aunque de manera limitada o no sostenida.</t>
  </si>
  <si>
    <t>Se lograron mejoras claras y sostenidas en capacidades clave de la mayoría de los beneficiarios e instituciones, con evidencia de aplicación.</t>
  </si>
  <si>
    <t>Hubo un fortalecimiento profundo, sostenido y estratégico de capacidades, con alto impacto y apropiación por parte de beneficiarios e instituciones clave.</t>
  </si>
  <si>
    <t>¿Cuáles fueron los resultados en términos de resolución de conflictividades específicas, factores de conflicto y conflictividad electoral?</t>
  </si>
  <si>
    <t>No hubo contribución del proyecto a la resolución o disminución de conflictividades; las tensiones se mantuvieron o incluso aumentaron.</t>
  </si>
  <si>
    <t>Se realizaron esfuerzos puntuales para abordar conflictos, pero sin evidencia de reducción significativa.</t>
  </si>
  <si>
    <t>El proyecto contribuyó a disminuir algunos conflictos o tensiones, aunque de forma parcial o localizada.</t>
  </si>
  <si>
    <t>Hubo una reducción clara de conflictividades específicas gracias a intervenciones del proyecto, con evidencia de mejora en la convivencia o diálogo.</t>
  </si>
  <si>
    <t>El proyecto logró resultados sólidos en la resolución o disminución de conflictividades, incluyendo la conflictividad electoral, mediante estrategias efectivas.</t>
  </si>
  <si>
    <t xml:space="preserve">¿Cuáles fueron lo resultados del proyecto en términos de participación  de grupos como jóvenes, mujeres en el abordaje de la conflictividad electoral? </t>
  </si>
  <si>
    <t>No se logró la participación de organizaciones de mujeres o jóvenes relevantes en el abordaje de la conflictividad electoral.</t>
  </si>
  <si>
    <t>Participaron pocas organizaciones de mujeres o jóvenes, sin incidencia significativa en las acciones del proyecto.</t>
  </si>
  <si>
    <t>Participaron algunas organizaciones representativas, con contribuciones puntuales en el proceso de abordaje de la conflictividad electoral.</t>
  </si>
  <si>
    <t>La participación fue activa y sostenida de varias organizaciones relevantes de jóvenes y mujeres, con incidencia en decisiones del proyecto.</t>
  </si>
  <si>
    <t>La participación fue amplia, estratégica y transformadora, con inclusión de organizaciones clave que influyeron significativamente en el enfoque y resultados del proyecto.</t>
  </si>
  <si>
    <t>¿En qué medida el proyecto potenció la agencia, los mecanismos de interlocución y coordinación de mujeres y jóvenes en el contexto electoral?</t>
  </si>
  <si>
    <t>Agencia
Interlocución
Coordinación</t>
  </si>
  <si>
    <t>¿Cuáles fueron los resultados y aportes del proyecto en términos de consolidación de la paz tanto a nivel nacional como territorial?</t>
  </si>
  <si>
    <t>Consolidación de la paz</t>
  </si>
  <si>
    <t>El proyecto no generó aportes visibles o sostenibles a la consolidación de la paz, ni a nivel nacional ni territorial.</t>
  </si>
  <si>
    <t>Hubo iniciativas aisladas con intención de aportar a la paz, pero con poco alcance o sin evidencia de impacto real.</t>
  </si>
  <si>
    <t>El proyecto contribuyó parcialmente a la paz territorial o nacional mediante acciones puntuales o simbólicas, con impacto limitado.</t>
  </si>
  <si>
    <t>El proyecto aportó de manera clara a procesos de paz, fortaleciendo dinámicas de diálogo y convivencia en los territorios e incidiendo en políticas o estructuras nacionales.</t>
  </si>
  <si>
    <t>El proyecto tuvo un impacto significativo en la consolidación de la paz, integrando actores, transformando relaciones y generando cambios  tanto a nivel territorial como nacional.</t>
  </si>
  <si>
    <t>¿Qué factores contribuyeron o limitaron el logro de resultados del proyecto?</t>
  </si>
  <si>
    <t>¿Cuáles fueron los principales desafíos que enfrentó el proyecto y cómo se abordaron?</t>
  </si>
  <si>
    <t>Desafíos</t>
  </si>
  <si>
    <t>Los desafíos fueron significativos y no se abordaron adecuadamente, afectando negativamente los resultados del proyecto.</t>
  </si>
  <si>
    <t>Se identificaron algunos desafíos, pero las respuestas fueron reactivas o parciales, con limitada efectividad.</t>
  </si>
  <si>
    <t>El proyecto enfrentó varios desafíos y logró resolver algunos de manera parcial, aunque sin una estrategia integral.</t>
  </si>
  <si>
    <t>Los desafíos fueron gestionados de forma efectiva, con respuestas adaptativas que permitieron mantener el rumbo del proyecto.</t>
  </si>
  <si>
    <t>El proyecto enfrentó desafíos complejos y los abordó de manera estratégica, innovadora y proactiva, fortaleciendo incluso su impacto y sostenibilidad.</t>
  </si>
  <si>
    <t>¿Qué factores contribuyeron al logro de resultados del proyecto?</t>
  </si>
  <si>
    <t>Factore facilitadores</t>
  </si>
  <si>
    <t>Grado en el que factores facilitaron implementación</t>
  </si>
  <si>
    <t>No se identificaron factores facilitadores significativos; la implementación fue difícil y sin apoyo o condiciones favorables.</t>
  </si>
  <si>
    <t>Existieron algunos factores que facilitaron la implementación, pero su impacto fue limitado o poco aprovechado.</t>
  </si>
  <si>
    <t>Se identificaron factores que ayudaron parcialmente al logro de resultados, aunque no fueron determinantes.</t>
  </si>
  <si>
    <t>Factores como alianzas, contexto favorable o capacidades instaladas contribuyeron de manera clara a facilitar la implementación y el logro de resultados.</t>
  </si>
  <si>
    <t>Factores facilitadores clave fueron plenamente aprovechados, potenciando la efectividad, eficiencia e impacto del proyecto de forma destacada.</t>
  </si>
  <si>
    <t>Coherencia</t>
  </si>
  <si>
    <t>¿En qué medida se articuló el proyecto con otras intervenciones para evitar duplicaciones, coordinar y  sinergias?</t>
  </si>
  <si>
    <t>¿En qué medida el proyecto del PBF complementó los esfuerzos de otras entidades, especialmente los de otros actores de la ONU y organizaciones implementadoras, evitando duplicación y mejorando la coherencia en la respuesta?</t>
  </si>
  <si>
    <t>Complementariedad</t>
  </si>
  <si>
    <t>Identificación previa de otros proyectos
Grado de articulación entre iniciativas</t>
  </si>
  <si>
    <t>No se identificaron ni consideraron otras iniciativas relevantes; hubo duplicación de esfuerzos y falta de coordinación.</t>
  </si>
  <si>
    <t>Hubo un conocimiento limitado de otras iniciativas, y la articulación fue mínima o informal, generando algunos traslapes.</t>
  </si>
  <si>
    <t>Se identificaron iniciativas similares y se intentó coordinar acciones, aunque con resultados limitados o esporádicos.</t>
  </si>
  <si>
    <t>El proyecto se articuló de forma clara con otras iniciativas relevantes, generando complementariedad en varios niveles y evitando duplicaciones.</t>
  </si>
  <si>
    <t>El proyecto complementó estratégicamente otras iniciativas desde el diseño, con una coordinación activa y sostenida que mejoró significativamente la coherencia y el impacto colectivo.</t>
  </si>
  <si>
    <t>¿En qué medida el proyecto estuvo alineado con el Marco Estratégico del PBF en Guatemala y otros proyectos de la cartera desde su diseño, implementación, monitoreo?</t>
  </si>
  <si>
    <t>Alineación</t>
  </si>
  <si>
    <t>El proyecto no estuvo alineado con el Marco Estratégico del PBF ni con otros proyectos; operó de forma aislada, sin sinergias ni coherencia estratégica.</t>
  </si>
  <si>
    <t>Se intentó alinear el proyecto al Marco y a otros esfuerzos, pero de manera parcial o superficial, con escasa integración efectiva.</t>
  </si>
  <si>
    <t>El proyecto mostró cierta alineación con el Marco Estratégico y algunos proyectos relacionados, aunque con limitaciones en la implementación conjunta.</t>
  </si>
  <si>
    <t>Hubo una alineación clara con el Marco del PBF y con varios proyectos de la cartera, generando complementariedad operativa y programática.</t>
  </si>
  <si>
    <t>El proyecto estuvo completamente alineado desde su diseño, implementación y monitoreo con el Marco Estratégico del PBF y otros proyectos, fortaleciendo la coherencia, complementariedad y sostenibilidad de la cartera.</t>
  </si>
  <si>
    <t>¿En qué medida el proyecto complementó y articuló el trabajo con la institucionalidad electoral en los niveles nacional y territorial?</t>
  </si>
  <si>
    <t>El proyecto no se articuló con la institucionalidad electoral en ningún nivel; trabajó de forma paralela y sin coordinación.</t>
  </si>
  <si>
    <t>Se hicieron acercamientos puntuales con actores institucionales, pero sin establecer mecanismos de articulación sólidos.</t>
  </si>
  <si>
    <t>Hubo cierta articulación con instituciones electorales en uno de los niveles (nacional o territorial), pero con resultados limitados.</t>
  </si>
  <si>
    <t>El proyecto articuló sus acciones de forma clara con instituciones electorales en ambos niveles, mejorando la coordinación y la implementación.</t>
  </si>
  <si>
    <t>La articulación fue integral y estratégica a nivel nacional y territorial, fortaleciendo capacidades institucionales y garantizando coherencia  de las intervenciones.</t>
  </si>
  <si>
    <t>Eficiencia</t>
  </si>
  <si>
    <t>¿Se utilizaron los recursos de forma adecuada y eficiente?</t>
  </si>
  <si>
    <t>¿Cuál es el balance de la relación entre los resultados obtenidos y la inversión de recursos en el marco del proyecto considerando el análisis del presupuesto asignado y ejecutado? ¿Se utilizaron los recursos de manera eficiente?</t>
  </si>
  <si>
    <t>Los recursos no fueron utilizados eficientemente; hubo una mala planificación financiera, baja ejecución o desproporción clara entre resultados y presupuesto.</t>
  </si>
  <si>
    <t>Se utilizó parte del presupuesto de manera eficiente, pero con desviaciones o desequilibrios que limitaron el impacto en los resultados esperados.</t>
  </si>
  <si>
    <t>La ejecución presupuestaria fue adecuada en términos generales, aunque con algunas ineficiencias en ciertas áreas o componentes.</t>
  </si>
  <si>
    <t>Los recursos fueron bien asignados y utilizados, con una ejecución equilibrada y proporcional a los resultados obtenidos.</t>
  </si>
  <si>
    <t>El uso de los recursos fue altamente eficiente, con una ejecución estratégica y óptima que maximizó el impacto del proyecto en relación con la inversión realizada.</t>
  </si>
  <si>
    <t>¿En qué medida fueron adecuados la gestión, la dotación de personal y la planificación para alcanzar los resultados?</t>
  </si>
  <si>
    <t>Arreglos institucionales</t>
  </si>
  <si>
    <t>Los arreglos institucionales fueron inadecuados; hubo debilidades graves en la gestión, planificación o dotación de personal que afectaron la ejecución del proyecto.</t>
  </si>
  <si>
    <t>Hubo algunos esfuerzos de organización y gestión, pero con limitaciones estructurales o de personal que dificultaron el cumplimiento de objetivos.</t>
  </si>
  <si>
    <t>La planificación y dotación de personal fueron funcionales, aunque con deficiencias puntuales que impactaron parcialmente los resultados.</t>
  </si>
  <si>
    <t>La gestión, planificación y recursos humanos fueron adecuados y permitieron abordar los principales retos del proyecto con efectividad.</t>
  </si>
  <si>
    <t>Los arreglos institucionales fueron óptimos y estratégicos, facilitando una gestión eficiente, una planificación sólida y una dotación de personal bien alineada con los objetivos del proyecto.</t>
  </si>
  <si>
    <t>¿Qué tan efectiva fue la coordinación y sinergia entre las agencias de la ONU, organizaciones implementadoras y donantes para alcanzar los resultados esperados?</t>
  </si>
  <si>
    <t xml:space="preserve">Coordinación </t>
  </si>
  <si>
    <t>No hubo coordinación efectiva entre las partes; la falta de comunicación y colaboración ralentizó o afectó negativamente la implementación.</t>
  </si>
  <si>
    <t>Se coordinó ocasionalmente, pero con lentitud en la toma de decisiones y resolución de retos, lo que afectó el ritmo del proyecto.</t>
  </si>
  <si>
    <t>La coordinación fue funcional, con algunos esfuerzos conjuntos para superar retos, aunque con respuestas a veces tardías o limitadas.</t>
  </si>
  <si>
    <t>La coordinación entre agencias, organizaciones y donantes fue efectiva, permitiendo una resolución ágil de problemas y adaptación oportuna.</t>
  </si>
  <si>
    <t>Hubo una sinergia sólida y continua entre todos los actores, con respuestas rápidas, colaborativas y estratégicas ante los retos, impulsando el logro de resultados.</t>
  </si>
  <si>
    <t>¿En qué medida los compromisos asumidos en la propuesta del proyecto para la consolidación de la paz con perspectiva de género y de juventud, particularmente con respecto al presupuesto, se cumplieron durante la implementación?</t>
  </si>
  <si>
    <t>Presupuesto 
Perspectiva de género y juventud</t>
  </si>
  <si>
    <t>No se destinó presupuesto específico ni se cumplieron los compromisos relacionados con género y juventud; el enfoque fue inexistente.</t>
  </si>
  <si>
    <t>Se asignó una proporción mínima del presupuesto a acciones con enfoque de género o juventud, sin cumplir con los compromisos asumidos.</t>
  </si>
  <si>
    <t>Se cumplió parcialmente con los compromisos presupuestarios; algunas acciones tuvieron enfoque de género o juventud, pero de forma limitada.</t>
  </si>
  <si>
    <t>La mayoría de los compromisos presupuestarios se cumplieron; hubo acciones concretas  con enfoque de género y juventud.</t>
  </si>
  <si>
    <t>Se cumplió completamente con los compromisos presupuestarios; el enfoque de género y juventud fue transversal y  financiado en todo el proyecto.</t>
  </si>
  <si>
    <t>¿El seguimiento al proyecto fue robusto y contribuyó a realizar ajustes?</t>
  </si>
  <si>
    <t>¿Hubo un monitoreo continuo del proyecto?</t>
  </si>
  <si>
    <t>Monitoreo</t>
  </si>
  <si>
    <t>Porcentaje de eventos registrados según plan</t>
  </si>
  <si>
    <t>No hubo monitoreo del proyecto ni registro sistemático de actividades; el seguimiento fue inexistente.</t>
  </si>
  <si>
    <t>Se realizó monitoreo de forma esporádica o informal, con registros parciales y sin seguimiento estructurado.</t>
  </si>
  <si>
    <t>El monitoreo se implementó parcialmente; se registró una parte significativa de los eventos, aunque con omisiones importantes.</t>
  </si>
  <si>
    <t>El monitoreo fue consistente con el plan; se registró la mayoría de los eventos previstos con seguimiento regular.</t>
  </si>
  <si>
    <t>El monitoreo fue continuo, estructurado y completamente alineado con el plan; se registraron todos los eventos y actividades con detalle y calidad.</t>
  </si>
  <si>
    <t>¿Los datos de monitoreo se utilizaron para realizar ajustes en la implementación?</t>
  </si>
  <si>
    <t>Uso de monitoreo</t>
  </si>
  <si>
    <t>Los datos de monitoreo no se utilizaron; no hubo ajustes ni decisiones informadas a partir de la información recolectada.</t>
  </si>
  <si>
    <t>Los datos fueron recopilados, pero con uso muy limitado o tardío en la toma de decisiones durante la implementación.</t>
  </si>
  <si>
    <t>Hubo cierto uso de datos de monitoreo para modificar aspectos puntuales del proyecto, aunque sin un enfoque sistemático.</t>
  </si>
  <si>
    <t>Los datos de monitoreo se usaron regularmente para ajustar componentes clave del proyecto, mejorando su ejecución.</t>
  </si>
  <si>
    <t>El uso de los datos de monitoreo fue proactivo, sistemático y estratégico, guiando decisiones y adaptaciones que optimizaron la implementación del proyecto.</t>
  </si>
  <si>
    <t>¿Se recopilaron datos diferenciados por género, edad?</t>
  </si>
  <si>
    <t>Datos diferenciados</t>
  </si>
  <si>
    <t>Existencia y completitud de datos por género y jóvenes</t>
  </si>
  <si>
    <t>No se recopilaron datos desagregados por género ni edad; no hubo consideración de diferencias entre grupos.</t>
  </si>
  <si>
    <t>Se recopilaron algunos datos diferenciados, pero de forma incompleta, poco sistemática o sin análisis útil para la gestión del proyecto.</t>
  </si>
  <si>
    <t>Se incluyeron datos por género y edad en varias áreas, aunque con vacíos o limitaciones en su cobertura o calidad.</t>
  </si>
  <si>
    <t>Se recopilaron datos diferenciados por género y edad de forma sistemática y suficientemente completa para el análisis y toma de decisiones.</t>
  </si>
  <si>
    <t>Los datos diferenciados por género y edad fueron integrales, completos y utilizados activamente para orientar decisiones, garantizar equidad e impulsar un enfoque inclusivo.</t>
  </si>
  <si>
    <t xml:space="preserve">Sostenbilidad </t>
  </si>
  <si>
    <t>¿Cuáles son las probabilidades de que los beneficios institucionales y sociales continúen una vez terminado el proyecto?</t>
  </si>
  <si>
    <t xml:space="preserve">¿Qué medidas se tomaron para garantizar la sostenibilidad de los resultados del proyecto una vez concluido, incluyendo una estrategia de salida y la transferencia de capacidades? </t>
  </si>
  <si>
    <t>Sostenibilidad 
Estrategia de salida
Transferencia de capacidades</t>
  </si>
  <si>
    <t>Existencia e implementación de estrategia de salida 
Mecanismos de transferencia de capacidades</t>
  </si>
  <si>
    <t>No se implementaron medidas para garantizar la sostenibilidad; no hubo estrategia de salida ni transferencia de capacidades planificada.</t>
  </si>
  <si>
    <t>Se plantearon algunas acciones hacia la sostenibilidad, pero sin una estrategia clara o con implementación débil.</t>
  </si>
  <si>
    <t>Se diseñó una estrategia de salida y se identificaron mecanismos de transferencia, aunque su implementación fue parcial o limitada.</t>
  </si>
  <si>
    <t>La estrategia de salida fue implementada con acciones concretas y mecanismos de transferencia que fortalecieron la sostenibilidad de los resultados.</t>
  </si>
  <si>
    <t>Se aplicó una estrategia de salida sólida y bien estructurada; la transferencia de capacidades fue efectiva y apropiada, asegurando la continuidad e impacto de los resultados del proyecto a largo plazo.</t>
  </si>
  <si>
    <t>¿Cuál es el nivel del compromiso de las instituciones y otras partes interesadas (mujeres, jóvenes) para la institucionalización de los resultados del proyecto y dar continuidad a las iniciativas?</t>
  </si>
  <si>
    <t xml:space="preserve">Compromiso con sostenbilidad </t>
  </si>
  <si>
    <t>No hubo compromiso institucional ni de partes interesadas; los resultados del proyecto quedaron sin mecanismos de continuidad o apropiación.</t>
  </si>
  <si>
    <t>Se manifestó algún interés en la continuidad, pero sin medidas concretas o compromiso activo de los actores relevantes.</t>
  </si>
  <si>
    <t>Algunas instituciones y actores asumieron compromisos parciales y se dieron pasos iniciales hacia la continuidad, aunque sin garantías claras.</t>
  </si>
  <si>
    <t>Hubo compromiso visible y acciones por parte de instituciones y actores clave para incorporar resultados y continuar las iniciativas.</t>
  </si>
  <si>
    <t>El compromiso fue sólido y sostenido; se implementaron medidas claras de institucionalización y continuidad con liderazgo activo de instituciones, mujeres y jóvenes.</t>
  </si>
  <si>
    <t>Enfoques transvesales</t>
  </si>
  <si>
    <t>¿En qué medida el proyecto incorporó un enfoque de género, juventud y derechos humanos?</t>
  </si>
  <si>
    <t>¿Cómo se implementó el enfoque de género y se fomentó la participación de los jóvenes y qué estrategias facilitaron estos procesos?</t>
  </si>
  <si>
    <t>Enfoque de género
Participación de jóvenes
Implementación
Estrategias</t>
  </si>
  <si>
    <t>No se implementaron estrategias específicas para género ni juventud; la participación de estos grupos fue inexistente o irrelevante.</t>
  </si>
  <si>
    <t>Se formularon algunas estrategias, pero fueron limitadas, poco aplicadas o inefectivas para fomentar la participación real.</t>
  </si>
  <si>
    <t>Se implementaron estrategias con cierto enfoque en género y juventud, logrando participación parcial y resultados mixtos.</t>
  </si>
  <si>
    <t>Las estrategias para género y juventud fueron bien diseñadas y aplicadas, fomentando una participación significativa de ambos grupos.</t>
  </si>
  <si>
    <t>Se implementaron estrategias sólidas, adaptadas y efectivas que promovieron una participación activa, inclusiva y transformadora de mujeres y jóvenes en todo el ciclo del proyecto.</t>
  </si>
  <si>
    <t>¿En qué medida se logró la participación de jóvenes y mujeres considerando sus desafíos, oportunidades, limitaciones y capacidades?</t>
  </si>
  <si>
    <t>Participación efectiva Inclusión de desafíos, oportunidades, limitaciones y capacidades</t>
  </si>
  <si>
    <t>Nivel de participación efectiva de jóvenes y mujeres 
Grado en que se abordaron desafíos y aprovecharon oportunidades específicas</t>
  </si>
  <si>
    <t>La participación de jóvenes y mujeres fue nula o simbólica, sin considerar sus contextos ni realidades específicas.</t>
  </si>
  <si>
    <t>Se intentó fomentar la participación, pero con acciones poco adaptadas o sin abordar los desafíos, oportunidades o limitaciones reales de estos grupos.</t>
  </si>
  <si>
    <t>Hubo participación parcial de jóvenes y mujeres, y se consideraron algunos elementos de su contexto, aunque con un enfoque limitado.</t>
  </si>
  <si>
    <t>La participación fue significativa, con estrategias que abordaron activamente sus desafíos y aprovecharon sus capacidades y oportunidades.</t>
  </si>
  <si>
    <t>La participación de jóvenes y mujeres fue transformadora; el proyecto integró plenamente sus realidades, desafíos y potenciales, generando espacios de liderazgo y toma de decisiones.</t>
  </si>
  <si>
    <t>¿Se aplicó un enfoque explícito de sensibilidad al conflictoy no hacer daño durante la implementación del proyecto?</t>
  </si>
  <si>
    <t>¿El proyecto tuvo un enfoque explícito de sensbilidad al conflicto y no hacer daño? ¿El proyecto identificó y minimizó impactos negativos?</t>
  </si>
  <si>
    <t>Número y efectividad de medidas para mitigar impactos negativos</t>
  </si>
  <si>
    <t>Existencia y eficacia de medidas específicas para reducir tensiones relacionadas con género y juventud</t>
  </si>
  <si>
    <t>¿El proyecto fortaleció las capacidades de la población en relación con la sensibilidad al conflicto?</t>
  </si>
  <si>
    <t>Fortalecimiento de capacidades 
Sensibilidad al conflicto</t>
  </si>
  <si>
    <t>Incremento en capacidades de sensibilización al conflicto de población beneficiaria</t>
  </si>
  <si>
    <t>El proyecto no abordó la sensibilidad al conflicto ni fortaleció capacidades en este aspecto.</t>
  </si>
  <si>
    <t>Se abordó la sensibilidad al conflicto de forma marginal, con pocas acciones formativas o sin resultados sostenibles.</t>
  </si>
  <si>
    <t>Se ofrecieron espacios o herramientas para fortalecer la sensibilidad al conflicto, con avances parciales en la población objetivo.</t>
  </si>
  <si>
    <t>El proyecto fortaleció claramente la capacidad de actores clave para identificar y gestionar dinámicas conflictivas en sus contextos.</t>
  </si>
  <si>
    <t>Se promovió un cambio significativo en la sensibilidad al conflicto; la población fortaleció su capacidad crítica, reflexiva y proactiva para transformar conflictos de forma positiva.</t>
  </si>
  <si>
    <t>¿En qué medida el proyecto incluyó un enfoque de tolerancia al riesgo e innovación?</t>
  </si>
  <si>
    <t>¿En qué medida tuvo el proyecto un enfoque de tolerancia al riesgo? ¿Se identificaron y gestionaron de manera efectiva los riesgos asociados al proyecto, tanto en diseño e implementación y específicamente en relación con la seguridad y participación de mujeres y jóvenes?</t>
  </si>
  <si>
    <t>Gestión del riesgo Seguridad 
Participación juvenil y femenina</t>
  </si>
  <si>
    <t>No se realizó análisis de riesgo ni se tomaron medidas para gestionar los riesgos, incluso los relacionados con la seguridad y participación de mujeres y jóvenes.</t>
  </si>
  <si>
    <t>Se identificaron algunos riesgos, pero las acciones para gestionarlos fueron débiles, reactivas o no consideraron adecuadamente los riesgos diferenciados.</t>
  </si>
  <si>
    <t>Hubo análisis de riesgo y se aplicaron medidas de gestión en algunos casos, incluyendo algunos aspectos de seguridad y participación, aunque de forma limitada.</t>
  </si>
  <si>
    <t>Se realizó un análisis de riesgos sólido y se gestionaron de forma adecuada, incluyendo medidas claras para proteger y promover la participación segura de mujeres y jóvenes.</t>
  </si>
  <si>
    <t>El proyecto aplicó una gestión de riesgos proactiva, efectiva e inclusiva desde el diseño hasta la implementación, con enfoque diferenciado y medidas concretas para la seguridad y participación activa de mujeres y jóvenes.</t>
  </si>
  <si>
    <t>¿En qué medida fue innovador el enfoque del proyecto, las medidas para la participación efectiva de mujeres y jóvenes, y qué lecciones específicas pueden derivarse para implementar enfoques similares en otros contextos?</t>
  </si>
  <si>
    <t>Innovación 
Participación efectiva Aprendizajes específicos</t>
  </si>
  <si>
    <t>El proyecto no presentó enfoques innovadores ni generó aprendizajes transferibles; la participación de mujeres y jóvenes fue mínima o tradicional.</t>
  </si>
  <si>
    <t>Se incorporaron algunos elementos novedosos o enfoques diferenciados, pero sin resultados claros ni aprendizajes sistematizados.</t>
  </si>
  <si>
    <t>El proyecto aplicó ciertas innovaciones y generó lecciones puntuales sobre participación efectiva, aunque con impacto limitado.</t>
  </si>
  <si>
    <t>Se implementaron enfoques innovadores y efectivos para la participación de mujeres y jóvenes, con aprendizajes útiles para otros contextos.</t>
  </si>
  <si>
    <t>El proyecto fue altamente innovador en su enfoque y estrategias participativas; produjo aprendizajes profundos, bien documentados y transferibles a otros entornos.</t>
  </si>
  <si>
    <t>¿En qué medida el proyecto incluyó un enfoque de efecto catalítico?</t>
  </si>
  <si>
    <t>¿En qué grado el proyecto actuó como catalizador para movilizar nuevos recursos, generar alianzas estratégicas o superar barreras institucionales  o socialess para maximizar su impacto o o crear respuestas más amplias para la consolidación de la paz? ¿Cuál fue el monto movilizado y cómo se calculó el efecto catalizador financiero?</t>
  </si>
  <si>
    <t>Movilización de recursos Alianzas estratégicas Superación de barreras institucionales o sociales Impacto amplio 
Efecto catalítico financiero</t>
  </si>
  <si>
    <t>Cantidad de recursos movilizados 
Número y relevancia de alianzas creadas 
Número de barreras institucionales y sociales superadas 
Cálculo y magnitud del efecto catalítico financiero</t>
  </si>
  <si>
    <t>El proyecto no movilizó nuevos recursos ni generó alianzas significativas; no superó barreras ni amplió su impacto más allá de lo planificado.</t>
  </si>
  <si>
    <t>Se movilizaron recursos limitados o se formaron alianzas poco influyentes; hubo esfuerzos puntuales pero sin resultados catalizadores claros.</t>
  </si>
  <si>
    <t>El proyecto logró movilizar algunos recursos adicionales, generar alianzas útiles y superar ciertas barreras, con un efecto catalizador parcial.</t>
  </si>
  <si>
    <t>El proyecto actuó como catalizador visible, movilizando recursos relevantes, fortaleciendo alianzas y ampliando su impacto más allá de los objetivos iniciales.</t>
  </si>
  <si>
    <t>El proyecto fue un fuerte catalizador: movilizó recursos significativos, creó alianzas estratégicas, rompió barreras clave y generó un efecto multiplicador medible en la consolidación de la paz.</t>
  </si>
  <si>
    <t>¿Cómo se integró el enfoque de género y juventud en la creación de alianzas y en la facilitación de nuevas iniciativas de consolidación de la paz?</t>
  </si>
  <si>
    <t>Integración de género y juventud en alianzas Nuevas iniciativas</t>
  </si>
  <si>
    <t>Grado de integración de género y juventud en alianzas 
Número e impacto de iniciativas facilitadas</t>
  </si>
  <si>
    <t>No se consideraron los enfoques de género ni juventud en la creación de alianzas ni en nuevas iniciativas; la integración fue inexistente.</t>
  </si>
  <si>
    <t>Se mencionaron los enfoques de género y juventud en algunas alianzas o iniciativas, pero sin una incorporación real ni sostenida.</t>
  </si>
  <si>
    <t>Hubo integración parcial de género y juventud en algunas alianzas e iniciativas, con resultados moderados o limitados.</t>
  </si>
  <si>
    <t>Los enfoques de género y juventud se integraron de forma clara y efectiva en alianzas clave y en la generación de nuevas iniciativas de paz.</t>
  </si>
  <si>
    <t>La integración fue transversal, estratégica y transformadora; género y juventud guiaron la creación de alianzas sólidas y el impulso de iniciativas innovadoras con alto impacto.</t>
  </si>
  <si>
    <t>Línea basese y salida</t>
  </si>
  <si>
    <t>Grado en incremento de capacidade de beneficiarios e instituciones</t>
  </si>
  <si>
    <t>Resolución de conflictividad
Factores de conflicto
Conflictividad electoral</t>
  </si>
  <si>
    <t>Participación de jóvenes y mujeres en conflictividad</t>
  </si>
  <si>
    <t>Tipo y abordaje de principale desafíos</t>
  </si>
  <si>
    <t>Grado de alineación en objetivo con Marco
Grado de alineación y complementariedad con otros proyectos</t>
  </si>
  <si>
    <t>Articulación
Complementariedad
Niveles nacional y territorialidad</t>
  </si>
  <si>
    <t>Grado de articulación con intitucionalidad
Grado de complementariedad</t>
  </si>
  <si>
    <t xml:space="preserve">Uso de recursos
Eficiencia </t>
  </si>
  <si>
    <t>Recursos no asignados
Duplicaciones en el uso de recursos
Ineficiencia en recursos</t>
  </si>
  <si>
    <t>Retos solucionados y no solucionados de acuerdo con  arreglos institucionales</t>
  </si>
  <si>
    <t>Rapidez en resolución de retos y diferencias
Resultados alcanzados a pesar de retos</t>
  </si>
  <si>
    <t>Porcentaje de presupuesto destinado a género y juventud según lo planeado</t>
  </si>
  <si>
    <t>Grado de uso de datos de monitoro para modificación del proyecto</t>
  </si>
  <si>
    <t>Nivel de compromiso para institucionalizar resultados y continuidad</t>
  </si>
  <si>
    <t>#</t>
  </si>
  <si>
    <t>Hallazgo que contiene la evidencia</t>
  </si>
  <si>
    <t>Formación del juicio a partir de evidencia frente a criterios</t>
  </si>
  <si>
    <t>Calificación x indicador</t>
  </si>
  <si>
    <t>Calificación x categoría</t>
  </si>
  <si>
    <t>Calificación</t>
  </si>
  <si>
    <t>¿En qué medida el proyecto abordó los impulsores clave del conflicto, los factores de paz identificados en el análisis del conflicto, y se alineo con las prioridades nacionales?</t>
  </si>
  <si>
    <t xml:space="preserve">Grado de inclusión de factores en el proyecto
Grado de alineación con prioridades nacionales </t>
  </si>
  <si>
    <t>Inclusión de impulsores del conflicto
Inclusión de factores de paz
Alineación con prioridades nacionales en K'tun</t>
  </si>
  <si>
    <t>El proyecto no incorpora los impulsores del conflicto ni los factores de paz, y no presenta ninguna evidencia de alineación con las prioridades nacionales.</t>
  </si>
  <si>
    <t>El proyecto menciona de manera superficial algunos impulsores del conflicto o factores de paz, pero sin integrarlos de forma clara en su lógica; la alineación con las prioridades nacionales es débil o apenas perceptible.</t>
  </si>
  <si>
    <t>El proyecto incorpora parcialmente algunos impulsores del conflicto y factores de paz relevantes, con una lógica general y una alineación inicial o limitada con las prioridades nacionales.</t>
  </si>
  <si>
    <t>El proyecto integra de forma clara y coherente la mayoría de los impulsores del conflicto y factores de paz identificados, con una articulación visible y una alineación sustantiva con varias prioridades nacionales.</t>
  </si>
  <si>
    <t>El proyecto aborda de manera estratégica y explícita todos los impulsores del conflicto y factores de paz relevantes, demostrando una integración completa en su lógica de intervención y una alineación sólida con las prioridades nacionales establecidas.</t>
  </si>
  <si>
    <t>P1</t>
  </si>
  <si>
    <t>Se ubica en el umbral Óptimo, ya que integra de forma completa, estratégica y explícita los impulsores del conflicto y factores de paz relevantes, abordando problemáticas estructurales como la violencia electoral, la exclusión política y la discriminación de género, con acciones orientadas a fomentar el diálogo, la participación y la inclusión. Además, demuestra una alineación clara y directa con el Plan de Desarrollo K’atun y las Prioridades Nacionales de Desarrollo, fortaleciendo la institucionalidad democrática y promoviendo condiciones para una paz sostenible en Guatemala.</t>
  </si>
  <si>
    <t>Inclusión de factores generadores de conflictividad electoral</t>
  </si>
  <si>
    <t xml:space="preserve">Grado de inclusión de factores generadores de conflictividad en el proyecto </t>
  </si>
  <si>
    <t>El proyecto no considera los factores generadores de conflictividad electoral en su diseño, y no hay evidencia de que estos hayan influido en sus objetivos, estrategias o acciones.</t>
  </si>
  <si>
    <t>El diseño del proyecto menciona de forma general o tangencial algunos factores de conflictividad electoral, pero sin que estos se reflejen claramente en su estructura o componentes.</t>
  </si>
  <si>
    <t>El proyecto identifica ciertos factores generadores de conflictividad electoral y los vincula parcialmente con algunas estrategias o resultados, aunque de forma limitada o no sistemática.</t>
  </si>
  <si>
    <t>El diseño del proyecto incluye de manera coherente la mayoría de los factores relevantes de conflictividad electoral, articulando su abordaje en los objetivos, resultados y estrategias.</t>
  </si>
  <si>
    <t>El proyecto incorpora de forma integral, estratégica y explícita los factores generadores de conflictividad electoral en todo su diseño, mostrando una alineación clara entre el diagnóstico, los objetivos, las estrategias y los resultados esperados.</t>
  </si>
  <si>
    <t>El proyecto abordó de manera clara y coherente la mayoría de los factores generadores de conflictividad electoral en Guatemala, tales como la desconfianza en el sistema electoral, la violencia política contra las mujeres, la apatía política, la exclusión de jóvenes, las debilidades en la coordinación interinstitucional y la falta de capacidades técnicas en el TSE. Estas problemáticas fueron integradas en la lógica del proyecto mediante acciones estratégicas como capacitaciones, promoción de la participación inclusiva y mecanismos de diálogo territorial. Si bien se reconocen algunos aspectos no del todo integrados, como la formación directa a partidos políticos, el diseño general demuestra una articulación sustantiva entre el análisis de factores de conflictividad y las respuestas programáticas, lo que justifica su ubicación en el umbral Adecuado.</t>
  </si>
  <si>
    <t>P2</t>
  </si>
  <si>
    <t>Grado en que grupos de interés fueron consultados 
Recomendaciones acogidas</t>
  </si>
  <si>
    <t>Participación en diseño
Medida en que participación influenció el diseño</t>
  </si>
  <si>
    <t>No se identificó participación de grupos de interés en el diseño del proyecto, ni evidencia de mecanismos de consulta o inclusión.</t>
  </si>
  <si>
    <t>Se realizaron consultas puntuales o informales a algunos actores, sin representación significativa de mujeres o jóvenes, y sin evidencia de que sus aportes hayan influido en el diseño.</t>
  </si>
  <si>
    <t>Algunos grupos de interés, incluyendo parcialmente a mujeres y jóvenes, fueron consultados, y algunas de sus recomendaciones se reflejaron de forma limitada en el diseño del proyecto.</t>
  </si>
  <si>
    <t>La participación de actores clave fue estructurada e incluyó a mujeres y jóvenes, cuyas recomendaciones se integraron de forma clara en decisiones relevantes del diseño.</t>
  </si>
  <si>
    <t>La participación fue amplia, deliberada, inclusiva y representativa; las recomendaciones de mujeres, jóvenes y otros actores fueron incorporadas sustancialmente en los componentes centrales del proyecto.</t>
  </si>
  <si>
    <t>La participación de mujeres y jóvenes en el diseño del proyecto fue amplia, estructurada y significativa. A través de diálogos consultivos previos, estos grupos contribuyeron activamente a definir prioridades temáticas y territoriales, así como a orientar los componentes del proyecto según sus necesidades. Las organizaciones de la sociedad civil, particularmente las que representan a jóvenes y mujeres, no solo fueron escuchadas, sino que también influyeron directamente en decisiones clave de diseño e implementación. Esta participación fue reconocida como sustancial, al permitir flexibilidad en la definición de énfasis y actividades específicas, lo que fortaleció la apropiación local del proyecto.</t>
  </si>
  <si>
    <t>P3</t>
  </si>
  <si>
    <t xml:space="preserve">Grado en el que el proyecto refleja necesidades de grupos
Grado en el que se consideraron oportunidades, limitaciones y capacidades. </t>
  </si>
  <si>
    <t>El proyecto no refleja las necesidades ni contextos específicos de mujeres y jóvenes; no se identifican enfoques diferenciales ni acciones dirigidas.</t>
  </si>
  <si>
    <t>Se hace mención general a mujeres y jóvenes, pero sin análisis estructurado ni integración clara de sus realidades en el diseño o ejecución.</t>
  </si>
  <si>
    <t>El proyecto reconoce algunas necesidades, desafíos u oportunidades de mujeres y jóvenes, pero su abordaje es parcial, limitado o tratado de forma generalizada.</t>
  </si>
  <si>
    <t>Las necesidades, desafíos y capacidades específicas de mujeres y jóvenes se consideran de forma estructurada y se reflejan en la lógica del proyecto con un enfoque sensible a sus contextos.</t>
  </si>
  <si>
    <t>El proyecto aborda de forma integral, profunda y diferenciada las realidades de mujeres y jóvenes, articulando acciones concretas, relevantes y específicas en respuesta a sus necesidades, oportunidades, limitaciones y capacidades.</t>
  </si>
  <si>
    <t>El proyecto incorporó de manera integral y diferenciada las necesidades, desafíos, oportunidades y capacidades de mujeres y jóvenes, no solo de forma general sino también a partir de un análisis específico y situado en territorio. Abordó factores como la violencia política de género, la exclusión de jóvenes, la falta de capacidades organizativas y la necesidad de ampliar su participación política y electoral. Se tomaron medidas concretas como capacitaciones, fortalecimiento de capacidades tecnológicas y organizativas, formación para la identificación de violencias, y acciones orientadas a impulsar su rol como actores clave en la prevención de conflictos. Las acciones se diseñaron en función de sus realidades, y se integraron en componentes clave del proyecto, lo cual refleja un enfoque profundo, estructurado y sensible a los contextos diferenciales de mujeres y jóvenes.</t>
  </si>
  <si>
    <t>P4</t>
  </si>
  <si>
    <t>Grado de adecuación entre necesidades y cobertura a través de focalización.
Grado de influencia en coordinación e implementación</t>
  </si>
  <si>
    <t>No existió una estrategia clara de focalización o esta fue inadecuada; no se identificaron correctamente los territorios ni beneficiarios prioritarios, lo que afectó negativamente la coordinación y ejecución del proyecto.</t>
  </si>
  <si>
    <t>La focalización territorial o poblacional fue vaga o genérica, con criterios poco definidos y escasa conexión con las necesidades reales; esto generó debilidades en la coordinación.</t>
  </si>
  <si>
    <t>Se identificaron territorios y beneficiarios, pero con limitaciones en los criterios de selección y en la priorización de los más vulnerables, lo que generó desafíos durante la implementación.</t>
  </si>
  <si>
    <t>La focalización fue clara, basada en criterios razonables de necesidad y vulnerabilidad, y facilitó la coordinación y ejecución del proyecto en los territorios definidos.</t>
  </si>
  <si>
    <t>La estrategia de focalización fue precisa, estratégica y sustentada en evidencia; priorizó de forma eficaz a los territorios y poblaciones más necesitadas, fortaleciendo la coordinación y optimizando la implementación.</t>
  </si>
  <si>
    <t>La estrategia de focalización territorial del proyecto fue clara, técnicamente fundamentada y combinó múltiples fuentes de información —incluyendo análisis históricos y prospectivos, datos institucionales y consultas con organizaciones de mujeres y jóvenes— para identificar territorios prioritarios según niveles de riesgo y conflictividad. Se incorporaron criterios específicos para género y juventud, y se fortaleció la coordinación en los territorios seleccionados. Sin embargo, aunque la estrategia priorizó contextos de alto riesgo, su cobertura fue condicionada por limitaciones logísticas, presupuestarias y de seguridad, lo que llevó a excluir territorios con mayor vulnerabilidad pero menor organización. Esta decisión, aunque comprensible, redujo el alcance del enfoque y evidencia una tensión entre la estrategia ideal y la implementación real. Por tanto, el proyecto se ubica en el umbral Adecuado, ya que refleja una focalización bien diseñada, pero con restricciones que limitaron su aplicación plena.</t>
  </si>
  <si>
    <t>P5</t>
  </si>
  <si>
    <t xml:space="preserve">Claridad y fundamentación de la teoría del cambio </t>
  </si>
  <si>
    <t>Grado de claridad y fundamentación de la teoría del cambio</t>
  </si>
  <si>
    <t>La teoría del cambio es confusa, poco comprensible y sin coherencia lógica; carece de evidencia que respalde los cambios esperados.</t>
  </si>
  <si>
    <t>La teoría del cambio presenta elementos comprensibles, pero con articulación débil entre causas y efectos, y sin sustento en análisis o evidencia contextual.</t>
  </si>
  <si>
    <t>La teoría del cambio es comprensible y presenta una lógica general coherente, aunque con respaldo limitado en evidencia o análisis específico.</t>
  </si>
  <si>
    <t>La teoría del cambio es clara, estructurada y se apoya en evidencia relevante; muestra coherencia entre causas, acciones y resultados.</t>
  </si>
  <si>
    <t>La teoría del cambio es completamente clara, lógica y sustentada en evidencia sólida; articula de forma precisa cómo las acciones del proyecto conducirán al cambio deseado.</t>
  </si>
  <si>
    <t>P6</t>
  </si>
  <si>
    <t>PBF y respaldada en una variedad de estudios y diagnósticos previos, lo que le otorga una base empírica sustantiva. Sin embargo, su capacidad para explicar claramente cómo se espera lograr el cambio es limitada. Los supuestos programáticos, aunque relacionados con los enfoques estratégicos del proyecto, no incluyen de manera explícita las causas centrales de la conflictividad electoral, lo cual debilita la estructura lógica entre insumos, acciones y resultados. La redacción extensa y ambigua también restringe su comprensión y utilidad para diversos públicos, lo que limita su función orientadora y evaluativa. Por tanto, aunque presenta una lógica general comprensible y alguna evidencia de respaldo, la TdC no alcanza el nivel de coherencia, claridad ni articulación causal necesarias para el umbral Adecuado y se ubica en el umbral Suficiente.</t>
  </si>
  <si>
    <t>Revisiones de la TdC de acuerdo con necesidad según cambio de contexto 
Espacios periódicos para revisión de la TdC</t>
  </si>
  <si>
    <t>No se contemplaron mecanismos para revisar la teoría del cambio y no se realizaron ajustes, aunque el contexto cambió; la TdC se mantuvo estática y desactualizada.</t>
  </si>
  <si>
    <t>Se mencionó la posibilidad de revisar la TdC, pero no se habilitaron espacios claros ni se realizó la revisión de manera efectiva.</t>
  </si>
  <si>
    <t>Existieron algunos espacios o acciones para revisar la TdC, y se realizaron ajustes parciales ante cambios de contexto o insumos de retroalimentación, aunque sin generar transformaciones sustantivas.</t>
  </si>
  <si>
    <t>Se habilitaron mecanismos de revisión y la TdC fue actualizada de forma estructurada durante la implementación, adaptándose a aprendizajes y cambios de contexto, lo que mejoró su pertinencia.</t>
  </si>
  <si>
    <t>La TdC fue revisada de forma proactiva mediante espacios definidos de monitoreo y aprendizaje; los ajustes, sustentados en evidencia, fortalecieron de manera significativa su lógica y contribuyeron a la efectividad del proyecto.</t>
  </si>
  <si>
    <t>Si bien la teoría del cambio no fue revisada durante la implementación ni se generaron espacios formales para considerar su actualización, el equipo implementador mostró una capacidad de adaptación significativa, ajustando las estrategias operativas en función de los cambios contextuales —particularmente ante las tensiones postelectorales y los nuevos riesgos institucionales. Estas acciones, aunque no modificaron la lógica formal del proyecto, respondieron de manera efectiva a las necesidades emergentes y permitieron mantener la relevancia del enfoque en un entorno altamente dinámico. La ausencia de una revisión estructurada limita su calificación en niveles más altos, pero el hecho de que se haya actuado con flexibilidad y conciencia del contexto permite ubicar el proyecto en el umbral Naciente, reconociendo un ejercicio adaptativo relevante aunque informal.</t>
  </si>
  <si>
    <t>Porcentaje de cumplimiento en productos</t>
  </si>
  <si>
    <t>Se cumplió el 85 % o más de las actividades y productos previstos; ejecución oportuna y de calidad en casi todos los componentes del proyecto.</t>
  </si>
  <si>
    <t>Se cumplió entre el 75 % y 85 % de lo planificado; la mayoría de productos se entregaron adecuadamente, con pocos retrasos.</t>
  </si>
  <si>
    <t>Se cumplió entre el 60 % y 75 % de lo planificado; aunque hubo avances importantes, se dejaron tareas relevantes sin finalizar.</t>
  </si>
  <si>
    <t xml:space="preserve">El proyecto “Abordando la Conflictividad Electoral” logró un cumplimiento sobresaliente, con un 88,2 % de sus indicadores de producto alcanzando el 75 % o más de su meta, y 64,7 % de ellos superando el 100 %. Esta alta tasa de ejecución demuestra no solo un buen desempeño técnico y operativo, sino también una gestión efectiva en términos de planificación, seguimiento y entrega de resultados. Aunque dos indicadores clave quedaron por debajo del 75 % —relacionados con la participación de grupos prioritarios en espacios de diálogo y el funcionamiento de mesas de prevención—, estos casos fueron excepcionales y contaron con explicaciones fundadas en restricciones logísticas, decisiones estratégicas y limitaciones de medición. La mayoría de los productos fueron entregados con calidad, y las actividades respondieron a los ejes centrales del proyecto: prevención de conflictividad, fortalecimiento institucional y promoción de la participación inclusiva. </t>
  </si>
  <si>
    <t>K1</t>
  </si>
  <si>
    <t>P7</t>
  </si>
  <si>
    <t>Grado en el que diminuyó conflictividad gracias al proyecto</t>
  </si>
  <si>
    <t>El fortalecimiento de capacidades fue un componente central del proyecto y alcanzó resultados importantes tanto a nivel institucional como organizativo y comunitario. Se evidencian mejoras sustantivas y aplicadas en los conocimientos y habilidades de los principales actores involucrados, con apropiación parcial de herramientas y enfoques promovidos. Sin embargo, las limitaciones en el tiempo disponible para el acompañamiento y la duración de los procesos de formación redujeron las posibilidades de consolidar plenamente estas capacidades a largo plazo. Por ello, si bien los logros superan con claridad los niveles básicos o intermedios, el carácter no plenamente sostenido de las intervenciones justifica su ubicación en el umbral Adecuado.</t>
  </si>
  <si>
    <t>K3</t>
  </si>
  <si>
    <t>El proyecto logró una contribución significativa y verificable a la disminución de la conflictividad electoral, articulando múltiples estrategias que combinaron prevención, coordinación interinstitucional, participación ciudadana y comunicación estratégica. La reducción del número de municipios con incidentes de violencia electoral, documentada con datos comparativos entre 2019 y 2023, junto con la mejora en los mecanismos de respuesta, la consolidación de acuerdos locales, el funcionamiento del Cuarto de Crisis, la movilización de observadores juveniles y la institucionalización de herramientas como el registro de violencia política contra las mujeres, son todos indicadores de una intervención sólida, contextualizada y eficaz. Aunque la atribución directa es limitada por la multiplicidad de factores en juego, la evidencia reunida —incluyendo percepciones de actores clave y análisis de resultados— permite afirmar que el proyecto tuvo un rol sustantivo en la reducción de tensiones. Así, el nivel de impacto, cobertura, articulación institucional y resultados observables justifica plenamente su ubicación en el umbral Óptimo.</t>
  </si>
  <si>
    <t>K4</t>
  </si>
  <si>
    <t xml:space="preserve">Nivel de participación </t>
  </si>
  <si>
    <t>El proyecto promovió de forma estructurada y sostenida la participación de mujeres y jóvenes en el abordaje de la conflictividad electoral, tanto en espacios territoriales como nacionales. Su inclusión en mesas de prevención, diálogos regionales, procesos formativos y la firma del Acuerdo Nacional por elecciones en paz permitió avanzar en el reconocimiento de sus voces como actores relevantes en la gobernanza electoral. Si bien persisten desafíos estructurales —como barreras de participación, percepciones de escasa influencia o metodologías poco adaptadas a sus realidades—, se evidencia una participación significativa con incidencia en decisiones y acciones clave del proyecto. Esto permite clasificar el resultado dentro del umbral Adecuado, ya que supera los niveles de participación puntual o limitada, aunque no alcanza el carácter transformador ni el grado de influencia integral requerido para el umbral Óptimo.</t>
  </si>
  <si>
    <t>K5</t>
  </si>
  <si>
    <t>Grado de incremento en agencia
Grado de incremento de interlocución y coordinación</t>
  </si>
  <si>
    <t>El proyecto no promovió cambios en la agencia, interlocución o coordinación de mujeres y jóvenes; no se generaron espacios relevantes ni se fortalecieron capacidades.</t>
  </si>
  <si>
    <t>Se realizaron esfuerzos mínimos o puntuales para abordar alguno de estos aspectos, pero sin efectos visibles ni sostenidos en la participación o empoderamiento.</t>
  </si>
  <si>
    <t>Hubo mejoras parciales en la agencia o coordinación, con creación o fortalecimiento limitado de espacios de interlocución, aunque sin un alcance generalizado.</t>
  </si>
  <si>
    <t>El proyecto fortaleció de manera clara y sostenida la agencia y coordinación de mujeres y jóvenes, generando espacios efectivos de interlocución con incidencia en el contexto electoral.</t>
  </si>
  <si>
    <t>Se alcanzaron avances consistentes y estratégicos en los tres ámbitos: agencia, interlocución y coordinación, empoderando activamente a mujeres y jóvenes como actores clave en la gobernanza electoral.</t>
  </si>
  <si>
    <t>El proyecto logró avances relevantes en el fortalecimiento de la agencia, interlocución y coordinación de mujeres y jóvenes en el contexto electoral, promoviendo su participación activa, el fortalecimiento de sus organizaciones y su reconocimiento en espacios clave como la CAME, las mesas de prevención y las misiones de observación electoral. Sin embargo, si bien estas acciones representaron pasos importantes hacia su empoderamiento, persistieron barreras estructurales y culturales que limitaron la incidencia plena de estos grupos, como la resistencia de actores tradicionales, la baja valoración de sus propuestas o dificultades para posicionarse en espacios formales de decisión. Estas limitaciones indican que, aunque la participación fue significativa y con efectos visibles, el impacto no fue plenamente transformador ni generalizado, lo que justifica su ubicación en el umbral Adecuado.</t>
  </si>
  <si>
    <t>K6</t>
  </si>
  <si>
    <t>Contribuciones a la consolidación de la paz</t>
  </si>
  <si>
    <t>K7</t>
  </si>
  <si>
    <t>El proyecto aportó de forma clara y pertinente a la consolidación de la paz, especialmente en territorios con antecedentes de conflictividad, mediante el fortalecimiento de espacios de diálogo y coordinación interinstitucional. Se promovieron relaciones más colaborativas entre ciudadanía e institucionalidad, con participación activa de mujeres y jóvenes. Aunque los aportes fueron relevantes, las transformaciones aún enfrentan desafíos estructurales y su sostenibilidad dependerá de esfuerzos futuros, lo que justifica su ubicación en el umbral Adecuado.</t>
  </si>
  <si>
    <t>El proyecto enfrentó desafíos complejos como el corto tiempo de implementación, tensiones interinstitucionales, obstáculos administrativos, apatía política y la fragilidad organizativa del tejido juvenil. Sin embargo, estos retos fueron abordados con respuestas mayoritariamente oportunas y adaptativas que permitieron mantener el curso de acción y alcanzar los resultados principales. Aunque no todos los desafíos fueron resueltos estructuralmente —como la falta de institucionalización plena o las dificultades en la articulación con algunos actores locales—, la capacidad del proyecto para ajustarse y sostener la intervención en un entorno cambiante justifica su ubicación en el umbral Adecuado.</t>
  </si>
  <si>
    <t>K8</t>
  </si>
  <si>
    <t>El proyecto contó con diversos factores facilitadores que contribuyeron de manera clara a su implementación y al logro de resultados. Entre ellos destacan el respaldo y legitimidad de las AFP hacia las OSC, la apertura institucional del TSE, una comunicación fluida y de confianza entre actores clave, el apoyo logístico para alcanzar territorios marginados y la experiencia territorial de las organizaciones aliadas. Estos elementos facilitaron la ejecución del proyecto y generaron condiciones favorables para su desarrollo. S</t>
  </si>
  <si>
    <t>K9</t>
  </si>
  <si>
    <t>El proyecto logró una articulación clara con actores nacionales e internacionales, generando sinergias relevantes y evitando duplicaciones en la mayoría de los casos. Sin embargo, limitaciones en el tiempo de planificación y algunas tensiones en la coordinación territorial impidieron un aprovechamiento pleno de las alianzas. Por tanto, la complementariedad fue significativa, pero no plenamente estratégica ni sostenida, lo que justifica el umbral Adecuado.</t>
  </si>
  <si>
    <t>C1</t>
  </si>
  <si>
    <t>El proyecto mostró una alineación clara con los enfoques programáticos del Resultado 2 del Marco Estratégico del PBF y contribuyó de manera efectiva a sus objetivos. No obstante, esta alineación fue parcial en términos de indicadores, con solo un 28% de ellos (directos e indirectos) útiles para medir avances del PBF sin necesidad de ajustes significativos. Además, las sinergias con otros proyectos de la cartera no se planificaron desde el diseño, sino que surgieron progresivamente durante la implementación. Si bien hubo esfuerzos de articulación y espacios de coordinación interproyectos, estos fueron más reactivos que estratégicos. Por tanto, aunque se evidencian elementos relevantes de alineación, las limitaciones en planificación conjunta, uso de indicadores y vinculación desde el diseño justifican el umbral Suficiente.</t>
  </si>
  <si>
    <t>C2</t>
  </si>
  <si>
    <t>C3</t>
  </si>
  <si>
    <t>El proyecto logró una articulación integral y estratégica con la institucionalidad electoral tanto a nivel nacional como territorial. Se complementaron capacidades institucionales mediante acompañamiento técnico, fortalecimiento formativo, coordinación interinstitucional y apoyo en situaciones críticas. Las acciones fueron consistentes y de alto valor agregado: desde el impulso y coordinación de las Mesas Departamentales de Prevención, el diseño de herramientas técnicas como mapas de riesgo, hasta el fortalecimiento de contenidos institucionales y la implementación de estrategias inclusivas. La presencia territorial permitió ampliar cobertura, prevenir conflictos y responder en contextos de alta vulnerabilidad. Aunque existieron algunas tensiones menores con estructuras locales, estas fueron gestionadas adecuadamente, sin afectar el impacto logrado. Por tanto, la articulación alcanzó el más alto nivel de coherencia, complementariedad e impacto institucional, justificando el umbral Óptimo.</t>
  </si>
  <si>
    <t>El proyecto presentó un uso eficiente y responsable de los recursos, evidenciado por un alto nivel de ejecución presupuestaria (entre 95 % y 99,2 %) y una correspondencia clara entre lo programado y los resultados alcanzados. Se logró ampliar la cobertura territorial e institucional, optimizando los recursos en varios casos más allá de lo inicialmente previsto. Sin embargo, también se identificaron limitaciones operativas que afectaron parcialmente la eficiencia, como retrasos en los desembolsos, restricciones administrativas (facturación obligatoria) que limitaron contrataciones locales más económicas, y problemas logísticos derivados de una distribución insuficiente del personal en los territorios. Estas situaciones, aunque no invalidan el buen desempeño general, impiden calificar el uso de recursos como óptimo. Por tanto, el umbral que mejor refleja este balance entre logros y limitaciones es Adecuado.</t>
  </si>
  <si>
    <t>E1</t>
  </si>
  <si>
    <t>La gestión, planificación y dotación de personal del proyecto fueron funcionales, pero enfrentaron limitaciones significativas derivadas del corto tiempo de implementación, lo que afectó el desarrollo óptimo de varias actividades clave. Aunque se destacó la capacidad de adaptación de las AFP, el inicio anticipado con recursos propios, y una comunicación efectiva con las OSC, estas fortalezas no lograron compensar del todo los impactos de la planificación restringida. Además, algunos componentes, como la aplicación para el reporte de violencia política contra las mujeres, no alcanzaron su pleno potencial por la tardía implementación. La extensión sin costo permitió avanzar en elementos de sostenibilidad, pero no corrigió completamente las deficiencias iniciales. Por tanto, aunque hubo esfuerzos y resultados parciales positivos, las deficiencias puntuales impactaron la ejecución, lo que justifica el umbral Suficiente.</t>
  </si>
  <si>
    <t>E2</t>
  </si>
  <si>
    <t>E3</t>
  </si>
  <si>
    <t>A pesar de diferencias metodológicas, administrativas y estratégicas entre las AFP, así como de presiones externas por el contexto electoral y los plazos cortos, el proyecto logró una coordinación efectiva que permitió cumplir los objetivos establecidos. Las AFP mostraron compromiso, flexibilidad y capacidad de adaptación, utilizando herramientas comunes, dividiendo territorialmente su intervención y creando espacios de alineación operativa y política. Sin embargo, estas sinergias, aunque significativas, no fueron completamente sostenidas: surgieron tensiones que limitaron la continuidad del espacio político de coordinación y requirieron aperturas de canales individuales. Por ello, aunque la coordinación fue funcional y estratégica en muchos momentos, estas limitaciones impiden calificarla como completamente sólida y continua. En consecuencia, se asigna el umbral Adecuado.</t>
  </si>
  <si>
    <t>E4</t>
  </si>
  <si>
    <t>El proyecto cumplió plenamente con los compromisos asumidos en relación con la incorporación de las perspectivas de género y juventud, asignando y ejecutando recursos específicos según lo previsto. Además del cumplimiento presupuestario, se implementaron acciones concretas para el fortalecimiento de capacidades, la promoción de la participación sustantiva y el empoderamiento de mujeres y jóvenes, tanto en componentes específicos como de forma transversal en toda la estrategia del proyecto. La participación de agencias especializadas (como UNFPA y ONU Mujeres) aseguró un abordaje técnico adecuado, y la transversalización de estos enfoques estuvo presente en áreas clave como prevención de conflictividad, fortalecimiento institucional y participación política. Esto evidencia un uso coherente, planificado y estratégico del presupuesto, por lo cual corresponde asignar el umbral Óptimo.</t>
  </si>
  <si>
    <t>El proyecto contó con un sistema de monitoreo que permitió registrar avances en actividades y productos mediante informes periódicos y el uso de herramientas comunes entre las AFP. No obstante, este sistema presentó limitaciones importantes: la articulación entre agencias fue tardía, hubo demoras en la entrega de reportes, y el monitoreo tuvo dificultades para evidenciar la relación entre productos y resultados esperados. Aunque se logró un seguimiento funcional de la ejecución, las omisiones en la vinculación estratégica y los retrasos impidieron un uso pleno del monitoreo como herramienta de gestión orientada a resultados. Por ello, el nivel de cumplimiento se considera parcial, lo que corresponde al umbral Suficiente.</t>
  </si>
  <si>
    <t>E5</t>
  </si>
  <si>
    <t>El proyecto hizo un uso regular y efectivo de los datos de monitoreo para ajustar aspectos clave de la implementación. Las reuniones de revisión posteriores a los informes trimestrales entre el donante y las agencias permitieron discutir avances y definir acciones correctivas. Aunque muchos ajustes relevantes surgieron también del diálogo constante con contrapartes y del análisis de contexto, esto no resta valor al hecho de que el monitoreo fue parte activa del proceso de toma de decisiones. Este enfoque combinado permitió adaptaciones significativas, como el rediseño de herramientas formativas o el apoyo emocional a juventudes en el contexto poselectoral. Por tanto, el uso del monitoreo fue consistente, útil y vinculado a la mejora de la ejecución, justificando el umbral Adecuado.</t>
  </si>
  <si>
    <t>E6</t>
  </si>
  <si>
    <t>E7</t>
  </si>
  <si>
    <t>El proyecto recopiló datos diferenciados por género, edad y etnicidad en varios componentes, lo que permitió analizar avances en inclusión y representatividad. Se aplicaron desagregaciones útiles, como en las mesas de prevención y procesos formativos, incorporando incluso variables de autoidentificación étnica. Sin embargo, esta práctica no fue sistemática en todos los espacios de intervención: por ejemplo, en los diálogos multiactor no se registraron datos por edad, lo cual limitó el análisis de inclusión generacional. Si bien los datos fueron relevantes y utilizados parcialmente para orientar decisiones, la cobertura incompleta impide calificar el desempeño como óptimo. Por tanto, el nivel de implementación corresponde al umbral Adecuado.</t>
  </si>
  <si>
    <t>Aunque el proyecto no partió con una estrategia de salida detallada desde su diseño, durante la implementación se adoptaron medidas concretas y relevantes que fortalecieron la sostenibilidad de los resultados. Entre ellas destacan la institucionalización de contenidos formativos en el TSE, la elaboración de guías técnicas, el fortalecimiento de organizaciones juveniles, la creación de hojas de ruta locales y la consolidación de metodologías en la sociedad civil. Además, se diseñaron indicadores para medir participación juvenil, y se promovió la continuidad mediante una extensión sin costo del proyecto. Aunque estas acciones enfrentan riesgos externos —como la inestabilidad política y la falta de aprobación de reformas clave—, lo implementado constituye una estrategia de salida , aunque no completamente estructurada desde el inicio. Esto permite ubicar al proyecto en el umbral Adecuado, ya que se tomaron acciones sólidas para contribuir a la  sostenibilidad, aunque no alcanzaron el nivel de planificación y cobertura integral que implicaría un desempeño óptimo.</t>
  </si>
  <si>
    <t>S1</t>
  </si>
  <si>
    <t>El proyecto generó niveles relevantes de compromiso técnico con la continuidad de los resultados, particularmente dentro del TSE y en organizaciones de mujeres y jóvenes. Sin embargo, este compromiso fue parcial y condicionado por factores estructurales y políticos que limitan su sostenibilidad. La falta de institucionalización formal de iniciativas clave como la Mesa de Prevención Electoral, la ausencia de personal especializado y la dependencia de futuras autoridades del TSE introducen un nivel alto de incertidumbre. Asimismo, las organizaciones sociales enfrentan restricciones financieras que comprometen su capacidad de sostener las acciones en el tiempo. Por ello, aunque hubo avances y voluntad manifiesta, el compromiso no fue plenamente consolidado ni acompañado por condiciones favorables de continuidad, lo que justifica el umbral Suficiente.</t>
  </si>
  <si>
    <t>S2</t>
  </si>
  <si>
    <t>Existencia de estrategias específicas para género y juventud 
Grado de efectividad de las estrategias aplicadas
Existencia de medidas específicas para fomentar la participación</t>
  </si>
  <si>
    <t xml:space="preserve">El proyecto integró de forma destacada los enfoques de género, juventud y derechos humanos, promoviendo la participación activa de mujeres y jóvenes en espacios clave del proceso electoral, fortaleciendo capacidades institucionales y generando herramientas específicas como indicadores de participación juvenil y mecanismos de denuncia de violencia política contra las mujeres. Estas acciones reflejan un compromiso sostenido y efectivo en esos enfoques. Sin embargo, el umbral se ubica en Suficiente debido a las limitaciones persistentes en la focalización, adaptación cultural e inclusión plena de pueblos indígenas y afrodescendientes. A pesar de esfuerzos puntuales y algunos avances relevantes, como el proceso con la alcaldía indígena de Chajúl, la falta de estrategias diferenciadas y sostenidas para estos grupos impidió una incorporación integral y equitativa en todo el ciclo del proyecto. En la medida en que este punto solo se trata en este apartado, en parte porque las preguntas de evaluación no lo contenían, se le da más peso en la asingación de la calificación por lo cual si bien los componenentes de mujeres y jóvenes tuvieron un desempeño óptimo, se da calificación de 3 para llamar la atención sobre este punto. </t>
  </si>
  <si>
    <t>T1</t>
  </si>
  <si>
    <t>T2</t>
  </si>
  <si>
    <t>El proyecto alcanzó una participación significativa de jóvenes y mujeres al considerar activamente sus desafíos, limitaciones y capacidades. Se diseñaron estrategias que facilitaron su involucramiento mediante apoyo logístico, formación, escucha y acompañamiento, tanto en contextos rurales como urbanos. Se respondieron sus necesidades específicas a través del fortalecimiento de capacidades en agencia, conocimientos, organización y tecnología. Además, su inclusión fue contemplada desde el diseño del proyecto, lo que refleja una comprensión estructural de sus realidades. No obstante, persistieron limitaciones en el alcance hacia ciertas poblaciones como indígenas y afrodescendientes, así como restricciones por tiempo y recursos que impidieron un abordaje completamente transformador, razón por la cual el resultado se sitúa en el umbral “Adecuado” y no en “Óptimo”.</t>
  </si>
  <si>
    <t>Identificación y mitigación de impactos negativos
Presencia de enfoque explícito de sensibilidad al conflicto</t>
  </si>
  <si>
    <t>El proyecto no adoptó un enfoque de sensibilidad al conflicto ni consideró el principio de no hacer daño; no se identificaron riesgos ni se tomaron medidas para prevenir impactos negativos.</t>
  </si>
  <si>
    <t>Se reconocieron algunos riesgos o posibles impactos negativos, pero sin aplicar un enfoque claro de sensibilidad al conflicto; las medidas tomadas fueron reactivas y poco efectivas.</t>
  </si>
  <si>
    <t>El proyecto consideró algunos elementos de sensibilidad al conflicto e implementó medidas parciales para mitigar riesgos, aunque sin una estrategia integral o resultados plenamente efectivos.</t>
  </si>
  <si>
    <t>El proyecto aplicó un enfoque de sensibilidad al conflicto, anticipando impactos negativos y respondiendo con medidas adecuadas y oportunas que evitaron daños relevantes.</t>
  </si>
  <si>
    <t>El proyecto incorporó de forma sistemática y proactiva un enfoque de sensibilidad al conflicto y de no hacer daño, identificando y mitigando riesgos de manera efectiva, y reforzando activamente la cohesión social y los resultados positivos.</t>
  </si>
  <si>
    <t>El proyecto no adoptó de forma explícita ni sistemática un enfoque de sensibilidad al conflicto o de "no hacer daño" desde su diseño inicial, ni implementó desde el comienzo mecanismos formales para la identificación y mitigación de impactos negativos. Sin embargo, integró progresivamente elementos que respondieron en la práctica a los principios de sensibilidad al conflicto, particularmente a través del trabajo con liderazgos sociales, mujeres y jóvenes, la prevención de violencia electoral y la generación de espacios protectores. Estas acciones, aunque no estructuradas bajo un marco técnico explícito, sí mitigaron riesgos relevantes y fomentaron la cohesión social en contextos de alta tensión. La adaptación posterior —como la inclusión de apoyo psicosocial tras los eventos poselectorales— refuerza el valor de la escucha activa y la respuesta flexible. Estos avances justifican su ubicación en el nivel suficiente, ya que hubo respuesta parcial y adaptativa, aunque sin una estrategia integral ni una anticipación sistemática de riesgos.</t>
  </si>
  <si>
    <t>T3</t>
  </si>
  <si>
    <t>¿El proyecto tomó medidas para identificar minimizar tensiones producto de las dinámicas de género y participación de jóvenes?</t>
  </si>
  <si>
    <t>Medidas para identificar y  minimizar tensiones</t>
  </si>
  <si>
    <t>El proyecto no consideró las tensiones derivadas de género o juventud ni implementó medidas para prevenirlas o responder a ellas.</t>
  </si>
  <si>
    <t>Se reconocieron algunas tensiones de género o juventud, pero las medidas fueron esporádicas, reactivas o con poca eficacia.</t>
  </si>
  <si>
    <t>Se implementaron algunas acciones para mitigar tensiones derivadas de género y juventud, con resultados parciales y sin una estrategia clara.</t>
  </si>
  <si>
    <t>El proyecto implementó medidas claras y oportunas para gestionar tensiones de género y juventud, promoviendo inclusión y prevención de conflictos.</t>
  </si>
  <si>
    <t>El proyecto anticipó y abordó de forma proactiva y estratégica las tensiones de género y juventud, garantizando una participación segura, equitativa y constructiva.</t>
  </si>
  <si>
    <t>Aunque el proyecto no incluyó desde su formulación una evaluación explícita de riesgos vinculados a las dinámicas de género y juventud, durante la implementación se tomaron medidas claras y oportunas para mitigar tensiones y promover una participación más segura y equitativa. Se adaptaron estrategias operativas, se eligieron cuidadosamente espacios de implementación para evitar riesgos asociados a actores políticos, se realizaron acciones de sensibilización sobre violencia política de género, y se promovió la participación igualitaria en actividades con partidos políticos. Estas acciones, si bien no surgieron de una planificación sistemática inicial, fueron efectivas en la práctica y demuestran una respuesta adaptativa sólida ante contextos de resistencia o violencia. Por ello, aunque no alcanza el nivel de proactividad y sistematicidad del umbral Óptimo, sí cumple con los criterios del umbral Adecuado.</t>
  </si>
  <si>
    <t>T4</t>
  </si>
  <si>
    <t>El proyecto logró avances importantes en fortalecer capacidades de actores clave para identificar y abordar causas estructurales de la conflictividad, contribuyendo así a una mayor comprensión de las dinámicas de conflicto en sus contextos. Sin embargo, el alcance de estas acciones fue parcial, ya que no se abordaron de manera explícita ni sistemática los posibles impactos negativos derivados del propio proyecto ni se promovieron capacidades críticas para anticipar o mitigar efectos adversos de futuras intervenciones. Esta limitación impide ubicar la intervención en un umbral más alto, aunque el enfoque estructural y los espacios de formación le permiten superar un nivel meramente básico.</t>
  </si>
  <si>
    <t>T5</t>
  </si>
  <si>
    <t>Existencia de análisis de riesgo 
Efectividad de gestión de riesgos en la implementación
Grado en el que proyecto toleró riesgos</t>
  </si>
  <si>
    <t>El proyecto gestionó de manera efectiva los riesgos asociados a la implementación en un contexto de alta conflictividad política, mostrando capacidad de adaptación y respaldo a actores clave como el TSE, mujeres y jóvenes. Se emplearon mecanismos como mapas de riesgo, análisis prospectivos, protocolos de seguridad y acompañamiento contextualizado, lo que permitió minimizar afectaciones y continuar con las acciones planificadas. Sin embargo, no se anticipó plenamente el impacto de la judicialización del proceso electoral, lo cual obligó a reorientar varias estrategias sobre la marcha. Esta limitación en la previsión integral del contexto y de ciertos riesgos estructurales impide clasificar la gestión en el umbral óptimo, pero sí evidencia un enfoque adecuado, caracterizado por respuestas oportunas, pertinentes y diferenciadas ante los desafíos emergentes.</t>
  </si>
  <si>
    <t>T6, T7</t>
  </si>
  <si>
    <t>Innovaciones implementadas</t>
  </si>
  <si>
    <t xml:space="preserve">El proyecto alcanzó un nivel de innovación destacado, no solo por introducir enfoques y herramientas nuevas, sino por hacerlo de forma estratégica y efectiva en contextos complejos. Las acciones impulsadas transformaron prácticas institucionales, ampliaron la participación sustantiva de mujeres y jóvenes y generaron aprendizajes relevantes y transferibles. La innovación no fue marginal, sino central al modelo de intervención, y valorada por diferentes actores. </t>
  </si>
  <si>
    <t>T8</t>
  </si>
  <si>
    <t>T9</t>
  </si>
  <si>
    <t>T10</t>
  </si>
  <si>
    <t>La asignación al umbral naciente se fundamenta principalmente en el limitado efecto catalítico financiero del proyecto, que movilizó apenas USD 8.000, sin evidencia de un cálculo robusto o impacto multiplicador claro. Este bajo nivel de movilización de recursos restringe significativamente su capacidad de actuar como catalizador financiero. No obstante, el proyecto logró generar ciertos efectos catalíticos no financieros relevantes, como el fortalecimiento de alianzas estratégicas entre actores sociales, el impulso de propuestas ante la CAME, y oportunidades futuras de articulación e incidencia.  Por ello, el peso de lo financiero inclina la valoración hacia naciente, aunque se reconoce el potencial de los avances cualitativos logrados.</t>
  </si>
  <si>
    <t>El proyecto integró de forma clara y efectiva los enfoques de género y juventud en diversas alianzas e iniciativas orientadas a la consolidación de la paz. Se fortalecieron organizaciones de mujeres y juventudes que lograron incidir en espacios clave como la CAME, se promovieron hojas de ruta y redes territoriales, y se establecieron vínculos institucionales, como el del TSE con el Ministerio de Educación. Además, se impulsó la participación en espacios de toma de decisiones como las mesas de prevención y seguridad. No obstante, aunque estas acciones muestran avances significativos, la integración no fue completamente transversal ni alcanzó un impacto plenamente transformador en todos los contextos,. Por ello, el desempeño se alinea mejor con el umbral adecuado.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</si>
</sst>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sz val="12"/>
      <color theme="1"/>
      <name val="Aptos Narrow"/>
      <family val="2"/>
      <scheme val="minor"/>
    </font>
    <font>
      <b/>
      <sz val="12"/>
      <color theme="1"/>
      <name val="Aptos Narrow"/>
      <family val="2"/>
      <scheme val="minor"/>
    </font>
    <font>
      <b/>
      <sz val="13"/>
      <color rgb="FFFFFFFF"/>
      <name val="Aptos"/>
      <family val="2"/>
    </font>
    <font>
      <sz val="11"/>
      <name val="Aptos"/>
      <family val="2"/>
    </font>
    <font>
      <b/>
      <sz val="14"/>
      <color theme="0"/>
      <name val="Aptos"/>
      <family val="2"/>
    </font>
    <font>
      <b/>
      <sz val="12"/>
      <color theme="1"/>
      <name val="Aptos"/>
      <family val="2"/>
    </font>
    <font>
      <sz val="11"/>
      <color theme="1"/>
      <name val="Aptos"/>
      <family val="2"/>
    </font>
    <font>
      <sz val="11"/>
      <color rgb="FFFF0000"/>
      <name val="Aptos"/>
      <family val="2"/>
    </font>
    <font>
      <sz val="12"/>
      <name val="Aptos Narrow"/>
      <family val="2"/>
      <scheme val="minor"/>
    </font>
    <font>
      <b/>
      <sz val="12"/>
      <name val="Aptos Narrow"/>
      <family val="2"/>
      <scheme val="minor"/>
    </font>
  </fonts>
  <fills count="18">
    <fill>
      <patternFill patternType="none"/>
    </fill>
    <fill>
      <patternFill patternType="gray125"/>
    </fill>
    <fill>
      <patternFill patternType="solid">
        <fgColor rgb="FF3F3F3F"/>
        <bgColor rgb="FF3F3F3F"/>
      </patternFill>
    </fill>
    <fill>
      <patternFill patternType="solid">
        <fgColor rgb="FF7B7B7B"/>
        <bgColor rgb="FF7B7B7B"/>
      </patternFill>
    </fill>
    <fill>
      <patternFill patternType="solid">
        <fgColor rgb="FF2E75B5"/>
        <bgColor rgb="FF2E75B5"/>
      </patternFill>
    </fill>
    <fill>
      <patternFill patternType="solid">
        <fgColor rgb="FFC55A11"/>
        <bgColor rgb="FFC55A11"/>
      </patternFill>
    </fill>
    <fill>
      <patternFill patternType="solid">
        <fgColor rgb="FF2F5496"/>
        <bgColor rgb="FF2F5496"/>
      </patternFill>
    </fill>
    <fill>
      <patternFill patternType="solid">
        <fgColor rgb="FFC8C8C8"/>
        <bgColor rgb="FFC8C8C8"/>
      </patternFill>
    </fill>
    <fill>
      <patternFill patternType="solid">
        <fgColor rgb="FF9CC2E5"/>
        <bgColor rgb="FF9CC2E5"/>
      </patternFill>
    </fill>
    <fill>
      <patternFill patternType="solid">
        <fgColor rgb="FF0070C0"/>
        <bgColor rgb="FF3F3F3F"/>
      </patternFill>
    </fill>
    <fill>
      <patternFill patternType="solid">
        <fgColor rgb="FF328C23"/>
        <bgColor indexed="64"/>
      </patternFill>
    </fill>
    <fill>
      <patternFill patternType="solid">
        <fgColor rgb="FF0567B6"/>
        <bgColor indexed="64"/>
      </patternFill>
    </fill>
    <fill>
      <patternFill patternType="solid">
        <fgColor rgb="FFF4C205"/>
        <bgColor indexed="64"/>
      </patternFill>
    </fill>
    <fill>
      <patternFill patternType="solid">
        <fgColor rgb="FFFF6F00"/>
        <bgColor indexed="64"/>
      </patternFill>
    </fill>
    <fill>
      <patternFill patternType="solid">
        <fgColor rgb="FFCE353B"/>
        <bgColor rgb="FF3F3F3F"/>
      </patternFill>
    </fill>
    <fill>
      <patternFill patternType="solid">
        <fgColor rgb="FFFF6F00"/>
        <bgColor rgb="FF3F3F3F"/>
      </patternFill>
    </fill>
    <fill>
      <patternFill patternType="solid">
        <fgColor rgb="FFF4C205"/>
        <bgColor rgb="FF3F3F3F"/>
      </patternFill>
    </fill>
    <fill>
      <patternFill patternType="solid">
        <fgColor rgb="FF328C23"/>
        <bgColor rgb="FF3F3F3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1" fillId="0" borderId="0" xfId="0" applyFont="1" applyAlignment="1">
      <alignment wrapText="1"/>
    </xf>
    <xf numFmtId="0" fontId="7" fillId="0" borderId="0" xfId="0" applyFont="1"/>
    <xf numFmtId="0" fontId="7" fillId="0" borderId="1" xfId="0" applyFont="1" applyBorder="1" applyAlignment="1">
      <alignment horizontal="center" vertical="center"/>
    </xf>
    <xf numFmtId="0" fontId="7" fillId="0" borderId="1" xfId="0" applyFont="1" applyBorder="1"/>
    <xf numFmtId="0" fontId="1" fillId="0" borderId="1" xfId="0" applyFont="1" applyBorder="1" applyAlignment="1">
      <alignment wrapText="1"/>
    </xf>
    <xf numFmtId="0" fontId="3" fillId="9" borderId="1" xfId="0" applyFont="1" applyFill="1" applyBorder="1" applyAlignment="1">
      <alignment horizontal="center" vertical="center" wrapText="1"/>
    </xf>
    <xf numFmtId="0" fontId="1" fillId="0" borderId="0" xfId="0" applyFont="1"/>
    <xf numFmtId="0" fontId="8" fillId="0" borderId="1" xfId="0" applyFont="1" applyBorder="1" applyAlignment="1">
      <alignment horizontal="center" vertical="center"/>
    </xf>
    <xf numFmtId="0" fontId="8" fillId="0" borderId="1" xfId="0" applyFont="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5" fillId="5" borderId="6" xfId="0" applyFont="1" applyFill="1" applyBorder="1" applyAlignment="1">
      <alignment horizontal="center" vertical="center" textRotation="90" wrapText="1"/>
    </xf>
    <xf numFmtId="0" fontId="4" fillId="0" borderId="11" xfId="0" applyFont="1" applyBorder="1"/>
    <xf numFmtId="0" fontId="6" fillId="7" borderId="10" xfId="0" applyFont="1" applyFill="1" applyBorder="1" applyAlignment="1">
      <alignment horizontal="center" vertical="center" textRotation="90" wrapText="1"/>
    </xf>
    <xf numFmtId="0" fontId="4" fillId="0" borderId="15" xfId="0" applyFont="1" applyBorder="1"/>
    <xf numFmtId="0" fontId="6" fillId="7" borderId="8" xfId="0" applyFont="1" applyFill="1" applyBorder="1" applyAlignment="1">
      <alignment horizontal="center" vertical="center" textRotation="90" wrapText="1"/>
    </xf>
    <xf numFmtId="0" fontId="4" fillId="0" borderId="13" xfId="0" applyFont="1" applyBorder="1"/>
    <xf numFmtId="0" fontId="6" fillId="8" borderId="8" xfId="0" applyFont="1" applyFill="1" applyBorder="1" applyAlignment="1">
      <alignment horizontal="center" vertical="center" textRotation="90" wrapText="1"/>
    </xf>
    <xf numFmtId="0" fontId="4" fillId="0" borderId="12" xfId="0" applyFont="1" applyBorder="1"/>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3" xfId="0" applyFont="1" applyBorder="1"/>
    <xf numFmtId="0" fontId="3" fillId="3" borderId="2" xfId="0" applyFont="1" applyFill="1" applyBorder="1" applyAlignment="1">
      <alignment horizontal="center" vertical="center"/>
    </xf>
    <xf numFmtId="0" fontId="4" fillId="0" borderId="5" xfId="0" applyFont="1" applyBorder="1"/>
    <xf numFmtId="0" fontId="3" fillId="4"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0" borderId="14" xfId="0" applyFont="1" applyBorder="1"/>
    <xf numFmtId="0" fontId="4" fillId="0" borderId="14" xfId="0" applyFont="1" applyBorder="1" applyAlignment="1">
      <alignment wrapText="1"/>
    </xf>
    <xf numFmtId="0" fontId="3" fillId="6" borderId="9" xfId="0" applyFont="1" applyFill="1" applyBorder="1" applyAlignment="1">
      <alignment horizontal="center" vertical="center" textRotation="90" wrapText="1"/>
    </xf>
    <xf numFmtId="0" fontId="6" fillId="8" borderId="9" xfId="0" applyFont="1" applyFill="1" applyBorder="1" applyAlignment="1">
      <alignment horizontal="center" vertical="center" textRotation="90" wrapText="1"/>
    </xf>
    <xf numFmtId="0" fontId="4" fillId="0" borderId="4" xfId="0" applyFont="1" applyBorder="1"/>
    <xf numFmtId="0" fontId="3" fillId="6" borderId="8" xfId="0" applyFont="1" applyFill="1" applyBorder="1" applyAlignment="1">
      <alignment horizontal="center" vertical="center" textRotation="90"/>
    </xf>
    <xf numFmtId="0" fontId="3" fillId="6" borderId="7" xfId="0" applyFont="1" applyFill="1" applyBorder="1" applyAlignment="1">
      <alignment horizontal="center" vertical="center" textRotation="90"/>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25"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164" fontId="10" fillId="10"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3" borderId="1"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164" fontId="10"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164" fontId="2" fillId="12" borderId="1"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0" fillId="0" borderId="0" xfId="0" applyFont="1" applyAlignment="1">
      <alignment horizontal="left" vertical="top"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7778-41E7-4015-B0FF-B519C47B52EC}">
  <dimension ref="A1:AA44"/>
  <sheetViews>
    <sheetView tabSelected="1" topLeftCell="L1" zoomScale="55" zoomScaleNormal="55" workbookViewId="0">
      <pane ySplit="7" topLeftCell="A42" activePane="bottomLeft" state="frozen"/>
      <selection activeCell="D1" sqref="D1"/>
      <selection pane="bottomLeft" activeCell="Q45" sqref="Q45"/>
    </sheetView>
  </sheetViews>
  <sheetFormatPr defaultColWidth="9" defaultRowHeight="15.75" x14ac:dyDescent="0.25"/>
  <cols>
    <col min="1" max="1" width="14.7109375" style="1" customWidth="1"/>
    <col min="2" max="2" width="54.7109375" style="1" customWidth="1"/>
    <col min="3" max="3" width="5.85546875" style="1" customWidth="1"/>
    <col min="4" max="4" width="54.7109375" style="12" customWidth="1"/>
    <col min="5" max="5" width="26.85546875" style="1" bestFit="1" customWidth="1"/>
    <col min="6" max="6" width="31.28515625" style="1" bestFit="1" customWidth="1"/>
    <col min="7" max="7" width="30" style="1" bestFit="1" customWidth="1"/>
    <col min="8" max="8" width="29" style="1" bestFit="1" customWidth="1"/>
    <col min="9" max="9" width="31" style="1" bestFit="1" customWidth="1"/>
    <col min="10" max="10" width="29" style="1" bestFit="1" customWidth="1"/>
    <col min="11" max="11" width="37.85546875" style="1" bestFit="1" customWidth="1"/>
    <col min="12" max="12" width="5.5703125" style="2" customWidth="1"/>
    <col min="13" max="13" width="10.5703125" style="2" customWidth="1"/>
    <col min="14" max="16" width="5.5703125" style="2" customWidth="1"/>
    <col min="17" max="17" width="9" style="2" customWidth="1"/>
    <col min="18" max="18" width="10.42578125" style="2" customWidth="1"/>
    <col min="19" max="19" width="11.42578125" style="2" customWidth="1"/>
    <col min="20" max="21" width="5.85546875" style="2" bestFit="1" customWidth="1"/>
    <col min="22" max="22" width="11" style="2" customWidth="1"/>
    <col min="23" max="23" width="9.140625" style="2" customWidth="1"/>
    <col min="24" max="24" width="28.42578125" style="76" customWidth="1"/>
    <col min="25" max="25" width="114" style="74" customWidth="1"/>
    <col min="26" max="27" width="29" style="1" customWidth="1"/>
    <col min="28" max="16384" width="9" style="1"/>
  </cols>
  <sheetData>
    <row r="1" spans="1:27" ht="34.5" customHeight="1" x14ac:dyDescent="0.25">
      <c r="A1" s="50" t="s">
        <v>0</v>
      </c>
      <c r="B1" s="26" t="s">
        <v>1</v>
      </c>
      <c r="C1" s="26" t="s">
        <v>258</v>
      </c>
      <c r="D1" s="34" t="s">
        <v>2</v>
      </c>
      <c r="E1" s="36" t="s">
        <v>3</v>
      </c>
      <c r="F1" s="36" t="s">
        <v>4</v>
      </c>
      <c r="G1" s="22" t="s">
        <v>5</v>
      </c>
      <c r="H1" s="22"/>
      <c r="I1" s="22"/>
      <c r="J1" s="22"/>
      <c r="K1" s="23"/>
      <c r="L1" s="29" t="s">
        <v>6</v>
      </c>
      <c r="M1" s="30"/>
      <c r="N1" s="30"/>
      <c r="O1" s="30"/>
      <c r="P1" s="30"/>
      <c r="Q1" s="30"/>
      <c r="R1" s="30"/>
      <c r="S1" s="41"/>
      <c r="T1" s="29" t="s">
        <v>7</v>
      </c>
      <c r="U1" s="30"/>
      <c r="V1" s="30"/>
      <c r="W1" s="30"/>
      <c r="X1" s="22" t="s">
        <v>259</v>
      </c>
      <c r="Y1" s="58" t="s">
        <v>260</v>
      </c>
      <c r="Z1" s="58" t="s">
        <v>261</v>
      </c>
      <c r="AA1" s="58" t="s">
        <v>262</v>
      </c>
    </row>
    <row r="2" spans="1:27" ht="17.25" customHeight="1" x14ac:dyDescent="0.25">
      <c r="A2" s="51"/>
      <c r="B2" s="27"/>
      <c r="C2" s="27"/>
      <c r="D2" s="35"/>
      <c r="E2" s="37"/>
      <c r="F2" s="38"/>
      <c r="G2" s="24"/>
      <c r="H2" s="24"/>
      <c r="I2" s="24"/>
      <c r="J2" s="24"/>
      <c r="K2" s="25"/>
      <c r="L2" s="31" t="s">
        <v>8</v>
      </c>
      <c r="M2" s="30"/>
      <c r="N2" s="30"/>
      <c r="O2" s="32"/>
      <c r="P2" s="33" t="s">
        <v>9</v>
      </c>
      <c r="Q2" s="30"/>
      <c r="R2" s="30"/>
      <c r="S2" s="14" t="s">
        <v>10</v>
      </c>
      <c r="T2" s="43" t="s">
        <v>11</v>
      </c>
      <c r="U2" s="42" t="s">
        <v>12</v>
      </c>
      <c r="V2" s="39" t="s">
        <v>243</v>
      </c>
      <c r="W2" s="39" t="s">
        <v>13</v>
      </c>
      <c r="X2" s="57"/>
      <c r="Y2" s="58"/>
      <c r="Z2" s="58"/>
      <c r="AA2" s="58"/>
    </row>
    <row r="3" spans="1:27" ht="15.75" customHeight="1" x14ac:dyDescent="0.25">
      <c r="A3" s="51"/>
      <c r="B3" s="27"/>
      <c r="C3" s="27"/>
      <c r="D3" s="35"/>
      <c r="E3" s="37"/>
      <c r="F3" s="38"/>
      <c r="G3" s="24"/>
      <c r="H3" s="24"/>
      <c r="I3" s="24"/>
      <c r="J3" s="24"/>
      <c r="K3" s="25"/>
      <c r="L3" s="16" t="s">
        <v>14</v>
      </c>
      <c r="M3" s="16" t="s">
        <v>15</v>
      </c>
      <c r="N3" s="18" t="s">
        <v>16</v>
      </c>
      <c r="O3" s="18" t="s">
        <v>17</v>
      </c>
      <c r="P3" s="20" t="s">
        <v>14</v>
      </c>
      <c r="Q3" s="20" t="s">
        <v>18</v>
      </c>
      <c r="R3" s="40" t="s">
        <v>19</v>
      </c>
      <c r="S3" s="15"/>
      <c r="T3" s="21"/>
      <c r="U3" s="19"/>
      <c r="V3" s="37"/>
      <c r="W3" s="37"/>
      <c r="X3" s="57"/>
      <c r="Y3" s="58"/>
      <c r="Z3" s="58"/>
      <c r="AA3" s="58"/>
    </row>
    <row r="4" spans="1:27" ht="15.75" customHeight="1" x14ac:dyDescent="0.25">
      <c r="A4" s="51"/>
      <c r="B4" s="27"/>
      <c r="C4" s="27"/>
      <c r="D4" s="35"/>
      <c r="E4" s="37"/>
      <c r="F4" s="38"/>
      <c r="G4" s="24"/>
      <c r="H4" s="24"/>
      <c r="I4" s="24"/>
      <c r="J4" s="24"/>
      <c r="K4" s="25"/>
      <c r="L4" s="17"/>
      <c r="M4" s="17"/>
      <c r="N4" s="19"/>
      <c r="O4" s="19"/>
      <c r="P4" s="19"/>
      <c r="Q4" s="19"/>
      <c r="R4" s="37"/>
      <c r="S4" s="15"/>
      <c r="T4" s="21"/>
      <c r="U4" s="19"/>
      <c r="V4" s="37"/>
      <c r="W4" s="37"/>
      <c r="X4" s="57"/>
      <c r="Y4" s="58"/>
      <c r="Z4" s="58"/>
      <c r="AA4" s="58"/>
    </row>
    <row r="5" spans="1:27" ht="15.75" customHeight="1" x14ac:dyDescent="0.25">
      <c r="A5" s="51"/>
      <c r="B5" s="27"/>
      <c r="C5" s="27"/>
      <c r="D5" s="35"/>
      <c r="E5" s="37"/>
      <c r="F5" s="38"/>
      <c r="G5" s="24"/>
      <c r="H5" s="24"/>
      <c r="I5" s="24"/>
      <c r="J5" s="24"/>
      <c r="K5" s="25"/>
      <c r="L5" s="17"/>
      <c r="M5" s="17"/>
      <c r="N5" s="19"/>
      <c r="O5" s="19"/>
      <c r="P5" s="19"/>
      <c r="Q5" s="19"/>
      <c r="R5" s="37"/>
      <c r="S5" s="15"/>
      <c r="T5" s="21"/>
      <c r="U5" s="19"/>
      <c r="V5" s="37"/>
      <c r="W5" s="37"/>
      <c r="X5" s="57"/>
      <c r="Y5" s="58"/>
      <c r="Z5" s="58"/>
      <c r="AA5" s="58"/>
    </row>
    <row r="6" spans="1:27" ht="15.75" customHeight="1" x14ac:dyDescent="0.25">
      <c r="A6" s="51"/>
      <c r="B6" s="27"/>
      <c r="C6" s="27"/>
      <c r="D6" s="35"/>
      <c r="E6" s="37"/>
      <c r="F6" s="38"/>
      <c r="G6" s="24"/>
      <c r="H6" s="24"/>
      <c r="I6" s="24"/>
      <c r="J6" s="24"/>
      <c r="K6" s="25"/>
      <c r="L6" s="17"/>
      <c r="M6" s="17"/>
      <c r="N6" s="19"/>
      <c r="O6" s="19"/>
      <c r="P6" s="19"/>
      <c r="Q6" s="19"/>
      <c r="R6" s="37"/>
      <c r="S6" s="15"/>
      <c r="T6" s="21"/>
      <c r="U6" s="19"/>
      <c r="V6" s="37"/>
      <c r="W6" s="37"/>
      <c r="X6" s="57"/>
      <c r="Y6" s="58"/>
      <c r="Z6" s="58"/>
      <c r="AA6" s="58"/>
    </row>
    <row r="7" spans="1:27" ht="50.25" customHeight="1" x14ac:dyDescent="0.25">
      <c r="A7" s="51"/>
      <c r="B7" s="28"/>
      <c r="C7" s="28"/>
      <c r="D7" s="35"/>
      <c r="E7" s="37"/>
      <c r="F7" s="38"/>
      <c r="G7" s="78" t="s">
        <v>20</v>
      </c>
      <c r="H7" s="79" t="s">
        <v>21</v>
      </c>
      <c r="I7" s="80" t="s">
        <v>22</v>
      </c>
      <c r="J7" s="6" t="s">
        <v>23</v>
      </c>
      <c r="K7" s="81" t="s">
        <v>24</v>
      </c>
      <c r="L7" s="21"/>
      <c r="M7" s="17"/>
      <c r="N7" s="19"/>
      <c r="O7" s="19"/>
      <c r="P7" s="19"/>
      <c r="Q7" s="19"/>
      <c r="R7" s="37"/>
      <c r="S7" s="15"/>
      <c r="T7" s="21"/>
      <c r="U7" s="19"/>
      <c r="V7" s="37"/>
      <c r="W7" s="37"/>
      <c r="X7" s="57"/>
      <c r="Y7" s="71"/>
      <c r="Z7" s="71" t="s">
        <v>263</v>
      </c>
      <c r="AA7" s="71"/>
    </row>
    <row r="8" spans="1:27" ht="179.25" customHeight="1" x14ac:dyDescent="0.25">
      <c r="A8" s="45" t="s">
        <v>25</v>
      </c>
      <c r="B8" s="13" t="s">
        <v>26</v>
      </c>
      <c r="C8" s="11">
        <v>1</v>
      </c>
      <c r="D8" s="10" t="s">
        <v>264</v>
      </c>
      <c r="E8" s="5" t="s">
        <v>266</v>
      </c>
      <c r="F8" s="5" t="s">
        <v>265</v>
      </c>
      <c r="G8" s="75" t="s">
        <v>267</v>
      </c>
      <c r="H8" s="75" t="s">
        <v>268</v>
      </c>
      <c r="I8" s="75" t="s">
        <v>269</v>
      </c>
      <c r="J8" s="75" t="s">
        <v>270</v>
      </c>
      <c r="K8" s="75" t="s">
        <v>271</v>
      </c>
      <c r="L8" s="3" t="s">
        <v>27</v>
      </c>
      <c r="M8" s="3" t="s">
        <v>27</v>
      </c>
      <c r="N8" s="3" t="s">
        <v>27</v>
      </c>
      <c r="O8" s="8" t="s">
        <v>27</v>
      </c>
      <c r="P8" s="3"/>
      <c r="Q8" s="3" t="s">
        <v>27</v>
      </c>
      <c r="R8" s="3" t="s">
        <v>27</v>
      </c>
      <c r="S8" s="3" t="s">
        <v>27</v>
      </c>
      <c r="T8" s="3" t="s">
        <v>27</v>
      </c>
      <c r="U8" s="3" t="s">
        <v>27</v>
      </c>
      <c r="V8" s="8"/>
      <c r="W8" s="3" t="s">
        <v>27</v>
      </c>
      <c r="X8" s="11" t="s">
        <v>272</v>
      </c>
      <c r="Y8" s="75" t="s">
        <v>273</v>
      </c>
      <c r="Z8" s="59">
        <v>5</v>
      </c>
      <c r="AA8" s="60">
        <f>+AVERAGE(Z8:Z9)</f>
        <v>4.5</v>
      </c>
    </row>
    <row r="9" spans="1:27" ht="167.25" customHeight="1" x14ac:dyDescent="0.25">
      <c r="A9" s="45"/>
      <c r="B9" s="13"/>
      <c r="C9" s="11">
        <v>2</v>
      </c>
      <c r="D9" s="10" t="s">
        <v>28</v>
      </c>
      <c r="E9" s="5" t="s">
        <v>274</v>
      </c>
      <c r="F9" s="5" t="s">
        <v>275</v>
      </c>
      <c r="G9" s="75" t="s">
        <v>276</v>
      </c>
      <c r="H9" s="75" t="s">
        <v>277</v>
      </c>
      <c r="I9" s="75" t="s">
        <v>278</v>
      </c>
      <c r="J9" s="75" t="s">
        <v>279</v>
      </c>
      <c r="K9" s="75" t="s">
        <v>280</v>
      </c>
      <c r="L9" s="3" t="s">
        <v>27</v>
      </c>
      <c r="M9" s="3" t="s">
        <v>27</v>
      </c>
      <c r="N9" s="3" t="s">
        <v>27</v>
      </c>
      <c r="O9" s="9"/>
      <c r="P9" s="4"/>
      <c r="Q9" s="3" t="s">
        <v>27</v>
      </c>
      <c r="R9" s="3" t="s">
        <v>27</v>
      </c>
      <c r="S9" s="3" t="s">
        <v>27</v>
      </c>
      <c r="T9" s="3" t="s">
        <v>27</v>
      </c>
      <c r="U9" s="3" t="s">
        <v>27</v>
      </c>
      <c r="V9" s="8"/>
      <c r="W9" s="3" t="s">
        <v>27</v>
      </c>
      <c r="X9" s="82" t="s">
        <v>282</v>
      </c>
      <c r="Y9" s="84" t="s">
        <v>281</v>
      </c>
      <c r="Z9" s="61">
        <v>4</v>
      </c>
      <c r="AA9" s="60"/>
    </row>
    <row r="10" spans="1:27" ht="191.25" customHeight="1" x14ac:dyDescent="0.25">
      <c r="A10" s="45"/>
      <c r="B10" s="13" t="s">
        <v>29</v>
      </c>
      <c r="C10" s="11">
        <v>3</v>
      </c>
      <c r="D10" s="10" t="s">
        <v>30</v>
      </c>
      <c r="E10" s="5" t="s">
        <v>284</v>
      </c>
      <c r="F10" s="5" t="s">
        <v>283</v>
      </c>
      <c r="G10" s="75" t="s">
        <v>285</v>
      </c>
      <c r="H10" s="75" t="s">
        <v>286</v>
      </c>
      <c r="I10" s="75" t="s">
        <v>287</v>
      </c>
      <c r="J10" s="75" t="s">
        <v>288</v>
      </c>
      <c r="K10" s="75" t="s">
        <v>289</v>
      </c>
      <c r="L10" s="3" t="s">
        <v>27</v>
      </c>
      <c r="M10" s="3" t="s">
        <v>27</v>
      </c>
      <c r="N10" s="3"/>
      <c r="O10" s="8"/>
      <c r="P10" s="3" t="s">
        <v>27</v>
      </c>
      <c r="Q10" s="3" t="s">
        <v>27</v>
      </c>
      <c r="R10" s="3" t="s">
        <v>27</v>
      </c>
      <c r="S10" s="3" t="s">
        <v>27</v>
      </c>
      <c r="T10" s="3" t="s">
        <v>27</v>
      </c>
      <c r="U10" s="3" t="s">
        <v>27</v>
      </c>
      <c r="V10" s="8"/>
      <c r="W10" s="3" t="s">
        <v>27</v>
      </c>
      <c r="X10" s="82" t="s">
        <v>291</v>
      </c>
      <c r="Y10" s="83" t="s">
        <v>290</v>
      </c>
      <c r="Z10" s="59">
        <v>5</v>
      </c>
      <c r="AA10" s="60">
        <f>+AVERAGE(Z10:Z12)</f>
        <v>4.666666666666667</v>
      </c>
    </row>
    <row r="11" spans="1:27" ht="181.5" customHeight="1" x14ac:dyDescent="0.25">
      <c r="A11" s="45"/>
      <c r="B11" s="13"/>
      <c r="C11" s="11">
        <v>4</v>
      </c>
      <c r="D11" s="10" t="s">
        <v>31</v>
      </c>
      <c r="E11" s="5" t="s">
        <v>32</v>
      </c>
      <c r="F11" s="5" t="s">
        <v>292</v>
      </c>
      <c r="G11" s="75" t="s">
        <v>293</v>
      </c>
      <c r="H11" s="75" t="s">
        <v>294</v>
      </c>
      <c r="I11" s="75" t="s">
        <v>295</v>
      </c>
      <c r="J11" s="75" t="s">
        <v>296</v>
      </c>
      <c r="K11" s="75" t="s">
        <v>297</v>
      </c>
      <c r="L11" s="3" t="s">
        <v>27</v>
      </c>
      <c r="M11" s="3" t="s">
        <v>27</v>
      </c>
      <c r="N11" s="3"/>
      <c r="O11" s="8"/>
      <c r="P11" s="3" t="s">
        <v>27</v>
      </c>
      <c r="Q11" s="3" t="s">
        <v>27</v>
      </c>
      <c r="R11" s="3" t="s">
        <v>27</v>
      </c>
      <c r="S11" s="3" t="s">
        <v>27</v>
      </c>
      <c r="T11" s="3" t="s">
        <v>27</v>
      </c>
      <c r="U11" s="3" t="s">
        <v>27</v>
      </c>
      <c r="V11" s="8"/>
      <c r="W11" s="3" t="s">
        <v>27</v>
      </c>
      <c r="X11" s="11" t="s">
        <v>299</v>
      </c>
      <c r="Y11" s="73" t="s">
        <v>298</v>
      </c>
      <c r="Z11" s="59">
        <v>5</v>
      </c>
      <c r="AA11" s="60"/>
    </row>
    <row r="12" spans="1:27" ht="219.75" customHeight="1" x14ac:dyDescent="0.25">
      <c r="A12" s="45"/>
      <c r="B12" s="13"/>
      <c r="C12" s="11">
        <v>5</v>
      </c>
      <c r="D12" s="10" t="s">
        <v>33</v>
      </c>
      <c r="E12" s="5" t="s">
        <v>34</v>
      </c>
      <c r="F12" s="5" t="s">
        <v>300</v>
      </c>
      <c r="G12" s="75" t="s">
        <v>301</v>
      </c>
      <c r="H12" s="75" t="s">
        <v>302</v>
      </c>
      <c r="I12" s="75" t="s">
        <v>303</v>
      </c>
      <c r="J12" s="75" t="s">
        <v>304</v>
      </c>
      <c r="K12" s="75" t="s">
        <v>305</v>
      </c>
      <c r="L12" s="3" t="s">
        <v>27</v>
      </c>
      <c r="M12" s="3" t="s">
        <v>27</v>
      </c>
      <c r="N12" s="3"/>
      <c r="O12" s="8" t="s">
        <v>27</v>
      </c>
      <c r="P12" s="3"/>
      <c r="Q12" s="3"/>
      <c r="R12" s="3"/>
      <c r="S12" s="3" t="s">
        <v>27</v>
      </c>
      <c r="T12" s="3" t="s">
        <v>27</v>
      </c>
      <c r="U12" s="3" t="s">
        <v>27</v>
      </c>
      <c r="V12" s="8"/>
      <c r="W12" s="3" t="s">
        <v>27</v>
      </c>
      <c r="X12" s="11" t="s">
        <v>307</v>
      </c>
      <c r="Y12" s="73" t="s">
        <v>306</v>
      </c>
      <c r="Z12" s="61">
        <v>4</v>
      </c>
      <c r="AA12" s="60"/>
    </row>
    <row r="13" spans="1:27" ht="147" customHeight="1" x14ac:dyDescent="0.25">
      <c r="A13" s="45"/>
      <c r="B13" s="13" t="s">
        <v>35</v>
      </c>
      <c r="C13" s="11">
        <v>6</v>
      </c>
      <c r="D13" s="10" t="s">
        <v>36</v>
      </c>
      <c r="E13" s="5" t="s">
        <v>308</v>
      </c>
      <c r="F13" s="5" t="s">
        <v>309</v>
      </c>
      <c r="G13" s="75" t="s">
        <v>310</v>
      </c>
      <c r="H13" s="75" t="s">
        <v>311</v>
      </c>
      <c r="I13" s="75" t="s">
        <v>312</v>
      </c>
      <c r="J13" s="75" t="s">
        <v>313</v>
      </c>
      <c r="K13" s="75" t="s">
        <v>314</v>
      </c>
      <c r="L13" s="3"/>
      <c r="M13" s="3" t="s">
        <v>27</v>
      </c>
      <c r="N13" s="3" t="s">
        <v>27</v>
      </c>
      <c r="O13" s="9"/>
      <c r="P13" s="4"/>
      <c r="Q13" s="4"/>
      <c r="R13" s="4"/>
      <c r="S13" s="3" t="s">
        <v>27</v>
      </c>
      <c r="T13" s="3" t="s">
        <v>27</v>
      </c>
      <c r="U13" s="3" t="s">
        <v>27</v>
      </c>
      <c r="V13" s="8"/>
      <c r="W13" s="3" t="s">
        <v>27</v>
      </c>
      <c r="X13" s="11" t="s">
        <v>315</v>
      </c>
      <c r="Y13" s="73" t="s">
        <v>316</v>
      </c>
      <c r="Z13" s="62">
        <v>3</v>
      </c>
      <c r="AA13" s="63">
        <f>+AVERAGE(Z13:Z14)</f>
        <v>2.5</v>
      </c>
    </row>
    <row r="14" spans="1:27" ht="154.5" customHeight="1" x14ac:dyDescent="0.25">
      <c r="A14" s="46"/>
      <c r="B14" s="13"/>
      <c r="C14" s="11">
        <v>7</v>
      </c>
      <c r="D14" s="10" t="s">
        <v>37</v>
      </c>
      <c r="E14" s="5" t="s">
        <v>38</v>
      </c>
      <c r="F14" s="5" t="s">
        <v>317</v>
      </c>
      <c r="G14" s="75" t="s">
        <v>318</v>
      </c>
      <c r="H14" s="75" t="s">
        <v>319</v>
      </c>
      <c r="I14" s="75" t="s">
        <v>320</v>
      </c>
      <c r="J14" s="75" t="s">
        <v>321</v>
      </c>
      <c r="K14" s="75" t="s">
        <v>322</v>
      </c>
      <c r="L14" s="3"/>
      <c r="M14" s="3" t="s">
        <v>27</v>
      </c>
      <c r="N14" s="3" t="s">
        <v>27</v>
      </c>
      <c r="O14" s="8"/>
      <c r="P14" s="3"/>
      <c r="Q14" s="3"/>
      <c r="R14" s="3"/>
      <c r="S14" s="3" t="s">
        <v>27</v>
      </c>
      <c r="T14" s="3" t="s">
        <v>27</v>
      </c>
      <c r="U14" s="3" t="s">
        <v>27</v>
      </c>
      <c r="V14" s="8"/>
      <c r="W14" s="3" t="s">
        <v>27</v>
      </c>
      <c r="X14" s="11" t="s">
        <v>330</v>
      </c>
      <c r="Y14" s="73" t="s">
        <v>323</v>
      </c>
      <c r="Z14" s="64">
        <v>2</v>
      </c>
      <c r="AA14" s="63"/>
    </row>
    <row r="15" spans="1:27" ht="170.25" customHeight="1" x14ac:dyDescent="0.25">
      <c r="A15" s="44" t="s">
        <v>39</v>
      </c>
      <c r="B15" s="13" t="s">
        <v>40</v>
      </c>
      <c r="C15" s="11">
        <v>8</v>
      </c>
      <c r="D15" s="10" t="s">
        <v>41</v>
      </c>
      <c r="E15" s="5" t="s">
        <v>42</v>
      </c>
      <c r="F15" s="5" t="s">
        <v>324</v>
      </c>
      <c r="G15" s="75" t="s">
        <v>43</v>
      </c>
      <c r="H15" s="75" t="s">
        <v>44</v>
      </c>
      <c r="I15" s="75" t="s">
        <v>327</v>
      </c>
      <c r="J15" s="75" t="s">
        <v>326</v>
      </c>
      <c r="K15" s="75" t="s">
        <v>325</v>
      </c>
      <c r="L15" s="3"/>
      <c r="M15" s="3" t="s">
        <v>27</v>
      </c>
      <c r="N15" s="3"/>
      <c r="O15" s="8" t="s">
        <v>27</v>
      </c>
      <c r="P15" s="3"/>
      <c r="Q15" s="3"/>
      <c r="R15" s="3"/>
      <c r="S15" s="3" t="s">
        <v>27</v>
      </c>
      <c r="T15" s="3" t="s">
        <v>27</v>
      </c>
      <c r="U15" s="3"/>
      <c r="V15" s="8" t="s">
        <v>27</v>
      </c>
      <c r="W15" s="3" t="s">
        <v>27</v>
      </c>
      <c r="X15" s="11" t="s">
        <v>329</v>
      </c>
      <c r="Y15" s="73" t="s">
        <v>328</v>
      </c>
      <c r="Z15" s="59">
        <v>5</v>
      </c>
      <c r="AA15" s="60">
        <f>+AVERAGE(Z15:Z20)</f>
        <v>4.333333333333333</v>
      </c>
    </row>
    <row r="16" spans="1:27" ht="128.25" customHeight="1" x14ac:dyDescent="0.25">
      <c r="A16" s="45"/>
      <c r="B16" s="13"/>
      <c r="C16" s="11">
        <v>9</v>
      </c>
      <c r="D16" s="10" t="s">
        <v>45</v>
      </c>
      <c r="E16" s="5" t="s">
        <v>46</v>
      </c>
      <c r="F16" s="5" t="s">
        <v>244</v>
      </c>
      <c r="G16" s="75" t="s">
        <v>47</v>
      </c>
      <c r="H16" s="75" t="s">
        <v>48</v>
      </c>
      <c r="I16" s="75" t="s">
        <v>49</v>
      </c>
      <c r="J16" s="75" t="s">
        <v>50</v>
      </c>
      <c r="K16" s="75" t="s">
        <v>51</v>
      </c>
      <c r="L16" s="3" t="s">
        <v>27</v>
      </c>
      <c r="M16" s="3" t="s">
        <v>27</v>
      </c>
      <c r="N16" s="3"/>
      <c r="O16" s="8" t="s">
        <v>27</v>
      </c>
      <c r="P16" s="3" t="s">
        <v>27</v>
      </c>
      <c r="Q16" s="3" t="s">
        <v>27</v>
      </c>
      <c r="R16" s="3" t="s">
        <v>27</v>
      </c>
      <c r="S16" s="3" t="s">
        <v>27</v>
      </c>
      <c r="T16" s="3" t="s">
        <v>27</v>
      </c>
      <c r="U16" s="3" t="s">
        <v>27</v>
      </c>
      <c r="V16" s="8" t="s">
        <v>27</v>
      </c>
      <c r="W16" s="3" t="s">
        <v>27</v>
      </c>
      <c r="X16" s="11" t="s">
        <v>333</v>
      </c>
      <c r="Y16" s="77" t="s">
        <v>332</v>
      </c>
      <c r="Z16" s="61">
        <v>4</v>
      </c>
      <c r="AA16" s="65"/>
    </row>
    <row r="17" spans="1:27" ht="216" customHeight="1" x14ac:dyDescent="0.25">
      <c r="A17" s="45"/>
      <c r="B17" s="13"/>
      <c r="C17" s="11">
        <v>10</v>
      </c>
      <c r="D17" s="10" t="s">
        <v>52</v>
      </c>
      <c r="E17" s="5" t="s">
        <v>245</v>
      </c>
      <c r="F17" s="5" t="s">
        <v>331</v>
      </c>
      <c r="G17" s="75" t="s">
        <v>53</v>
      </c>
      <c r="H17" s="75" t="s">
        <v>54</v>
      </c>
      <c r="I17" s="75" t="s">
        <v>55</v>
      </c>
      <c r="J17" s="75" t="s">
        <v>56</v>
      </c>
      <c r="K17" s="75" t="s">
        <v>57</v>
      </c>
      <c r="L17" s="3" t="s">
        <v>27</v>
      </c>
      <c r="M17" s="3" t="s">
        <v>27</v>
      </c>
      <c r="N17" s="3"/>
      <c r="O17" s="8" t="s">
        <v>27</v>
      </c>
      <c r="P17" s="3" t="s">
        <v>27</v>
      </c>
      <c r="Q17" s="3" t="s">
        <v>27</v>
      </c>
      <c r="R17" s="3" t="s">
        <v>27</v>
      </c>
      <c r="S17" s="3" t="s">
        <v>27</v>
      </c>
      <c r="T17" s="3" t="s">
        <v>27</v>
      </c>
      <c r="U17" s="3" t="s">
        <v>27</v>
      </c>
      <c r="V17" s="8" t="s">
        <v>27</v>
      </c>
      <c r="W17" s="3" t="s">
        <v>27</v>
      </c>
      <c r="X17" s="11" t="s">
        <v>335</v>
      </c>
      <c r="Y17" s="73" t="s">
        <v>334</v>
      </c>
      <c r="Z17" s="59">
        <v>5</v>
      </c>
      <c r="AA17" s="60"/>
    </row>
    <row r="18" spans="1:27" ht="153.75" customHeight="1" x14ac:dyDescent="0.25">
      <c r="A18" s="45"/>
      <c r="B18" s="13"/>
      <c r="C18" s="11">
        <v>11</v>
      </c>
      <c r="D18" s="10" t="s">
        <v>58</v>
      </c>
      <c r="E18" s="5" t="s">
        <v>246</v>
      </c>
      <c r="F18" s="5" t="s">
        <v>336</v>
      </c>
      <c r="G18" s="75" t="s">
        <v>59</v>
      </c>
      <c r="H18" s="75" t="s">
        <v>60</v>
      </c>
      <c r="I18" s="75" t="s">
        <v>61</v>
      </c>
      <c r="J18" s="75" t="s">
        <v>62</v>
      </c>
      <c r="K18" s="75" t="s">
        <v>63</v>
      </c>
      <c r="L18" s="3" t="s">
        <v>27</v>
      </c>
      <c r="M18" s="3" t="s">
        <v>27</v>
      </c>
      <c r="N18" s="3" t="s">
        <v>27</v>
      </c>
      <c r="O18" s="8" t="s">
        <v>27</v>
      </c>
      <c r="P18" s="3" t="s">
        <v>27</v>
      </c>
      <c r="Q18" s="3" t="s">
        <v>27</v>
      </c>
      <c r="R18" s="3" t="s">
        <v>27</v>
      </c>
      <c r="S18" s="3" t="s">
        <v>27</v>
      </c>
      <c r="T18" s="3" t="s">
        <v>27</v>
      </c>
      <c r="U18" s="3" t="s">
        <v>27</v>
      </c>
      <c r="V18" s="8" t="s">
        <v>27</v>
      </c>
      <c r="W18" s="3" t="s">
        <v>27</v>
      </c>
      <c r="X18" s="11" t="s">
        <v>338</v>
      </c>
      <c r="Y18" s="77" t="s">
        <v>337</v>
      </c>
      <c r="Z18" s="61">
        <v>4</v>
      </c>
      <c r="AA18" s="65"/>
    </row>
    <row r="19" spans="1:27" ht="157.5" customHeight="1" x14ac:dyDescent="0.25">
      <c r="A19" s="45"/>
      <c r="B19" s="13"/>
      <c r="C19" s="11">
        <v>12</v>
      </c>
      <c r="D19" s="10" t="s">
        <v>64</v>
      </c>
      <c r="E19" s="5" t="s">
        <v>65</v>
      </c>
      <c r="F19" s="5" t="s">
        <v>339</v>
      </c>
      <c r="G19" s="75" t="s">
        <v>340</v>
      </c>
      <c r="H19" s="75" t="s">
        <v>341</v>
      </c>
      <c r="I19" s="75" t="s">
        <v>342</v>
      </c>
      <c r="J19" s="75" t="s">
        <v>343</v>
      </c>
      <c r="K19" s="75" t="s">
        <v>344</v>
      </c>
      <c r="L19" s="55" t="s">
        <v>27</v>
      </c>
      <c r="M19" s="55" t="s">
        <v>27</v>
      </c>
      <c r="N19" s="55" t="s">
        <v>27</v>
      </c>
      <c r="O19" s="55" t="s">
        <v>27</v>
      </c>
      <c r="P19" s="55" t="s">
        <v>27</v>
      </c>
      <c r="Q19" s="55" t="s">
        <v>27</v>
      </c>
      <c r="R19" s="55" t="s">
        <v>27</v>
      </c>
      <c r="S19" s="55" t="s">
        <v>27</v>
      </c>
      <c r="T19" s="55" t="s">
        <v>27</v>
      </c>
      <c r="U19" s="55" t="s">
        <v>27</v>
      </c>
      <c r="V19" s="55" t="s">
        <v>27</v>
      </c>
      <c r="W19" s="55" t="s">
        <v>27</v>
      </c>
      <c r="X19" s="11" t="s">
        <v>346</v>
      </c>
      <c r="Y19" s="73" t="s">
        <v>345</v>
      </c>
      <c r="Z19" s="61">
        <v>4</v>
      </c>
      <c r="AA19" s="65"/>
    </row>
    <row r="20" spans="1:27" ht="130.5" customHeight="1" x14ac:dyDescent="0.25">
      <c r="A20" s="45"/>
      <c r="B20" s="13"/>
      <c r="C20" s="11">
        <v>13</v>
      </c>
      <c r="D20" s="10" t="s">
        <v>66</v>
      </c>
      <c r="E20" s="5" t="s">
        <v>67</v>
      </c>
      <c r="F20" s="5" t="s">
        <v>347</v>
      </c>
      <c r="G20" s="75" t="s">
        <v>68</v>
      </c>
      <c r="H20" s="75" t="s">
        <v>69</v>
      </c>
      <c r="I20" s="75" t="s">
        <v>70</v>
      </c>
      <c r="J20" s="75" t="s">
        <v>71</v>
      </c>
      <c r="K20" s="75" t="s">
        <v>72</v>
      </c>
      <c r="L20" s="55" t="s">
        <v>27</v>
      </c>
      <c r="M20" s="55" t="s">
        <v>27</v>
      </c>
      <c r="N20" s="55" t="s">
        <v>27</v>
      </c>
      <c r="O20" s="55"/>
      <c r="P20" s="55" t="s">
        <v>27</v>
      </c>
      <c r="Q20" s="55" t="s">
        <v>27</v>
      </c>
      <c r="R20" s="55" t="s">
        <v>27</v>
      </c>
      <c r="S20" s="55" t="s">
        <v>27</v>
      </c>
      <c r="T20" s="55" t="s">
        <v>27</v>
      </c>
      <c r="U20" s="55" t="s">
        <v>27</v>
      </c>
      <c r="V20" s="55" t="s">
        <v>27</v>
      </c>
      <c r="W20" s="55" t="s">
        <v>27</v>
      </c>
      <c r="X20" s="11" t="s">
        <v>348</v>
      </c>
      <c r="Y20" s="73" t="s">
        <v>349</v>
      </c>
      <c r="Z20" s="61">
        <v>4</v>
      </c>
      <c r="AA20" s="65"/>
    </row>
    <row r="21" spans="1:27" ht="140.25" customHeight="1" x14ac:dyDescent="0.25">
      <c r="A21" s="45"/>
      <c r="B21" s="13" t="s">
        <v>73</v>
      </c>
      <c r="C21" s="11">
        <v>14</v>
      </c>
      <c r="D21" s="10" t="s">
        <v>74</v>
      </c>
      <c r="E21" s="5" t="s">
        <v>75</v>
      </c>
      <c r="F21" s="5" t="s">
        <v>247</v>
      </c>
      <c r="G21" s="75" t="s">
        <v>76</v>
      </c>
      <c r="H21" s="75" t="s">
        <v>77</v>
      </c>
      <c r="I21" s="75" t="s">
        <v>78</v>
      </c>
      <c r="J21" s="75" t="s">
        <v>79</v>
      </c>
      <c r="K21" s="75" t="s">
        <v>80</v>
      </c>
      <c r="L21" s="55" t="s">
        <v>27</v>
      </c>
      <c r="M21" s="55" t="s">
        <v>27</v>
      </c>
      <c r="N21" s="55" t="s">
        <v>27</v>
      </c>
      <c r="O21" s="55"/>
      <c r="P21" s="55" t="s">
        <v>27</v>
      </c>
      <c r="Q21" s="55" t="s">
        <v>27</v>
      </c>
      <c r="R21" s="55" t="s">
        <v>27</v>
      </c>
      <c r="S21" s="55" t="s">
        <v>27</v>
      </c>
      <c r="T21" s="55" t="s">
        <v>27</v>
      </c>
      <c r="U21" s="55" t="s">
        <v>27</v>
      </c>
      <c r="V21" s="55"/>
      <c r="W21" s="55" t="s">
        <v>27</v>
      </c>
      <c r="X21" s="11" t="s">
        <v>351</v>
      </c>
      <c r="Y21" s="73" t="s">
        <v>350</v>
      </c>
      <c r="Z21" s="61">
        <v>4</v>
      </c>
      <c r="AA21" s="66">
        <f>+AVERAGE(Z21:Z22)</f>
        <v>4</v>
      </c>
    </row>
    <row r="22" spans="1:27" ht="129" customHeight="1" x14ac:dyDescent="0.25">
      <c r="A22" s="46"/>
      <c r="B22" s="13"/>
      <c r="C22" s="11">
        <v>15</v>
      </c>
      <c r="D22" s="10" t="s">
        <v>81</v>
      </c>
      <c r="E22" s="5" t="s">
        <v>82</v>
      </c>
      <c r="F22" s="5" t="s">
        <v>83</v>
      </c>
      <c r="G22" s="75" t="s">
        <v>84</v>
      </c>
      <c r="H22" s="75" t="s">
        <v>85</v>
      </c>
      <c r="I22" s="75" t="s">
        <v>86</v>
      </c>
      <c r="J22" s="75" t="s">
        <v>87</v>
      </c>
      <c r="K22" s="75" t="s">
        <v>88</v>
      </c>
      <c r="L22" s="55" t="s">
        <v>27</v>
      </c>
      <c r="M22" s="55" t="s">
        <v>27</v>
      </c>
      <c r="N22" s="55" t="s">
        <v>27</v>
      </c>
      <c r="O22" s="55" t="s">
        <v>27</v>
      </c>
      <c r="P22" s="55" t="s">
        <v>27</v>
      </c>
      <c r="Q22" s="55" t="s">
        <v>27</v>
      </c>
      <c r="R22" s="55" t="s">
        <v>27</v>
      </c>
      <c r="S22" s="55" t="s">
        <v>27</v>
      </c>
      <c r="T22" s="55" t="s">
        <v>27</v>
      </c>
      <c r="U22" s="55" t="s">
        <v>27</v>
      </c>
      <c r="V22" s="55"/>
      <c r="W22" s="55" t="s">
        <v>27</v>
      </c>
      <c r="X22" s="11" t="s">
        <v>353</v>
      </c>
      <c r="Y22" s="73" t="s">
        <v>352</v>
      </c>
      <c r="Z22" s="61">
        <v>4</v>
      </c>
      <c r="AA22" s="66"/>
    </row>
    <row r="23" spans="1:27" ht="150.75" customHeight="1" x14ac:dyDescent="0.25">
      <c r="A23" s="54" t="s">
        <v>89</v>
      </c>
      <c r="B23" s="13" t="s">
        <v>90</v>
      </c>
      <c r="C23" s="11">
        <v>16</v>
      </c>
      <c r="D23" s="10" t="s">
        <v>91</v>
      </c>
      <c r="E23" s="5" t="s">
        <v>92</v>
      </c>
      <c r="F23" s="5" t="s">
        <v>93</v>
      </c>
      <c r="G23" s="75" t="s">
        <v>94</v>
      </c>
      <c r="H23" s="75" t="s">
        <v>95</v>
      </c>
      <c r="I23" s="75" t="s">
        <v>96</v>
      </c>
      <c r="J23" s="75" t="s">
        <v>97</v>
      </c>
      <c r="K23" s="75" t="s">
        <v>98</v>
      </c>
      <c r="L23" s="55" t="s">
        <v>27</v>
      </c>
      <c r="M23" s="55" t="s">
        <v>27</v>
      </c>
      <c r="N23" s="55" t="s">
        <v>27</v>
      </c>
      <c r="O23" s="55"/>
      <c r="P23" s="55" t="s">
        <v>27</v>
      </c>
      <c r="Q23" s="55" t="s">
        <v>27</v>
      </c>
      <c r="R23" s="55"/>
      <c r="S23" s="55"/>
      <c r="T23" s="55" t="s">
        <v>27</v>
      </c>
      <c r="U23" s="55"/>
      <c r="V23" s="55"/>
      <c r="W23" s="55"/>
      <c r="X23" s="11" t="s">
        <v>355</v>
      </c>
      <c r="Y23" s="73" t="s">
        <v>354</v>
      </c>
      <c r="Z23" s="61">
        <v>4</v>
      </c>
      <c r="AA23" s="66">
        <f>+AVERAGE(Z23:Z25)</f>
        <v>4</v>
      </c>
    </row>
    <row r="24" spans="1:27" ht="190.5" customHeight="1" x14ac:dyDescent="0.25">
      <c r="A24" s="54"/>
      <c r="B24" s="13"/>
      <c r="C24" s="11">
        <v>17</v>
      </c>
      <c r="D24" s="10" t="s">
        <v>99</v>
      </c>
      <c r="E24" s="5" t="s">
        <v>100</v>
      </c>
      <c r="F24" s="5" t="s">
        <v>248</v>
      </c>
      <c r="G24" s="75" t="s">
        <v>101</v>
      </c>
      <c r="H24" s="75" t="s">
        <v>102</v>
      </c>
      <c r="I24" s="75" t="s">
        <v>103</v>
      </c>
      <c r="J24" s="75" t="s">
        <v>104</v>
      </c>
      <c r="K24" s="75" t="s">
        <v>105</v>
      </c>
      <c r="L24" s="55"/>
      <c r="M24" s="55"/>
      <c r="N24" s="55" t="s">
        <v>27</v>
      </c>
      <c r="O24" s="55"/>
      <c r="P24" s="55"/>
      <c r="Q24" s="55"/>
      <c r="R24" s="55"/>
      <c r="S24" s="55" t="s">
        <v>27</v>
      </c>
      <c r="T24" s="55" t="s">
        <v>27</v>
      </c>
      <c r="U24" s="55"/>
      <c r="V24" s="55"/>
      <c r="W24" s="55" t="s">
        <v>27</v>
      </c>
      <c r="X24" s="11" t="s">
        <v>357</v>
      </c>
      <c r="Y24" s="73" t="s">
        <v>356</v>
      </c>
      <c r="Z24" s="62">
        <v>3</v>
      </c>
      <c r="AA24" s="66"/>
    </row>
    <row r="25" spans="1:27" ht="170.25" customHeight="1" x14ac:dyDescent="0.25">
      <c r="A25" s="54"/>
      <c r="B25" s="13"/>
      <c r="C25" s="11">
        <v>18</v>
      </c>
      <c r="D25" s="10" t="s">
        <v>106</v>
      </c>
      <c r="E25" s="5" t="s">
        <v>249</v>
      </c>
      <c r="F25" s="5" t="s">
        <v>250</v>
      </c>
      <c r="G25" s="75" t="s">
        <v>107</v>
      </c>
      <c r="H25" s="75" t="s">
        <v>108</v>
      </c>
      <c r="I25" s="75" t="s">
        <v>109</v>
      </c>
      <c r="J25" s="75" t="s">
        <v>110</v>
      </c>
      <c r="K25" s="75" t="s">
        <v>111</v>
      </c>
      <c r="L25" s="55" t="s">
        <v>27</v>
      </c>
      <c r="M25" s="55" t="s">
        <v>27</v>
      </c>
      <c r="N25" s="56"/>
      <c r="O25" s="56"/>
      <c r="P25" s="55" t="s">
        <v>27</v>
      </c>
      <c r="Q25" s="55" t="s">
        <v>27</v>
      </c>
      <c r="R25" s="56"/>
      <c r="S25" s="55" t="s">
        <v>27</v>
      </c>
      <c r="T25" s="55" t="s">
        <v>27</v>
      </c>
      <c r="U25" s="56"/>
      <c r="V25" s="56"/>
      <c r="W25" s="55" t="s">
        <v>27</v>
      </c>
      <c r="X25" s="11" t="s">
        <v>358</v>
      </c>
      <c r="Y25" s="73" t="s">
        <v>359</v>
      </c>
      <c r="Z25" s="59">
        <v>5</v>
      </c>
      <c r="AA25" s="66"/>
    </row>
    <row r="26" spans="1:27" ht="159.75" customHeight="1" x14ac:dyDescent="0.25">
      <c r="A26" s="44" t="s">
        <v>112</v>
      </c>
      <c r="B26" s="13" t="s">
        <v>113</v>
      </c>
      <c r="C26" s="11">
        <v>19</v>
      </c>
      <c r="D26" s="10" t="s">
        <v>114</v>
      </c>
      <c r="E26" s="5" t="s">
        <v>251</v>
      </c>
      <c r="F26" s="5" t="s">
        <v>252</v>
      </c>
      <c r="G26" s="75" t="s">
        <v>115</v>
      </c>
      <c r="H26" s="75" t="s">
        <v>116</v>
      </c>
      <c r="I26" s="75" t="s">
        <v>117</v>
      </c>
      <c r="J26" s="75" t="s">
        <v>118</v>
      </c>
      <c r="K26" s="75" t="s">
        <v>119</v>
      </c>
      <c r="L26" s="55" t="s">
        <v>27</v>
      </c>
      <c r="M26" s="55" t="s">
        <v>27</v>
      </c>
      <c r="N26" s="55"/>
      <c r="O26" s="55"/>
      <c r="P26" s="55" t="s">
        <v>27</v>
      </c>
      <c r="Q26" s="55" t="s">
        <v>27</v>
      </c>
      <c r="R26" s="55" t="s">
        <v>27</v>
      </c>
      <c r="S26" s="55" t="s">
        <v>27</v>
      </c>
      <c r="T26" s="55" t="s">
        <v>27</v>
      </c>
      <c r="U26" s="55" t="s">
        <v>27</v>
      </c>
      <c r="V26" s="55"/>
      <c r="W26" s="55" t="s">
        <v>27</v>
      </c>
      <c r="X26" s="11" t="s">
        <v>361</v>
      </c>
      <c r="Y26" s="73" t="s">
        <v>360</v>
      </c>
      <c r="Z26" s="61">
        <v>4</v>
      </c>
      <c r="AA26" s="66">
        <f>+AVERAGE(Z26:Z29)</f>
        <v>4</v>
      </c>
    </row>
    <row r="27" spans="1:27" ht="151.5" customHeight="1" x14ac:dyDescent="0.25">
      <c r="A27" s="45"/>
      <c r="B27" s="13"/>
      <c r="C27" s="11">
        <v>20</v>
      </c>
      <c r="D27" s="10" t="s">
        <v>120</v>
      </c>
      <c r="E27" s="5" t="s">
        <v>121</v>
      </c>
      <c r="F27" s="5" t="s">
        <v>253</v>
      </c>
      <c r="G27" s="75" t="s">
        <v>122</v>
      </c>
      <c r="H27" s="75" t="s">
        <v>123</v>
      </c>
      <c r="I27" s="75" t="s">
        <v>124</v>
      </c>
      <c r="J27" s="75" t="s">
        <v>125</v>
      </c>
      <c r="K27" s="75" t="s">
        <v>126</v>
      </c>
      <c r="L27" s="55" t="s">
        <v>27</v>
      </c>
      <c r="M27" s="55" t="s">
        <v>27</v>
      </c>
      <c r="N27" s="55"/>
      <c r="O27" s="55"/>
      <c r="P27" s="55" t="s">
        <v>27</v>
      </c>
      <c r="Q27" s="55" t="s">
        <v>27</v>
      </c>
      <c r="R27" s="55" t="s">
        <v>27</v>
      </c>
      <c r="S27" s="55" t="s">
        <v>27</v>
      </c>
      <c r="T27" s="55" t="s">
        <v>27</v>
      </c>
      <c r="U27" s="55" t="s">
        <v>27</v>
      </c>
      <c r="V27" s="55"/>
      <c r="W27" s="55" t="s">
        <v>27</v>
      </c>
      <c r="X27" s="11" t="s">
        <v>363</v>
      </c>
      <c r="Y27" s="73" t="s">
        <v>362</v>
      </c>
      <c r="Z27" s="62">
        <v>3</v>
      </c>
      <c r="AA27" s="66"/>
    </row>
    <row r="28" spans="1:27" ht="157.5" customHeight="1" x14ac:dyDescent="0.25">
      <c r="A28" s="45"/>
      <c r="B28" s="13"/>
      <c r="C28" s="11">
        <v>21</v>
      </c>
      <c r="D28" s="10" t="s">
        <v>127</v>
      </c>
      <c r="E28" s="5" t="s">
        <v>128</v>
      </c>
      <c r="F28" s="5" t="s">
        <v>254</v>
      </c>
      <c r="G28" s="75" t="s">
        <v>129</v>
      </c>
      <c r="H28" s="75" t="s">
        <v>130</v>
      </c>
      <c r="I28" s="75" t="s">
        <v>131</v>
      </c>
      <c r="J28" s="75" t="s">
        <v>132</v>
      </c>
      <c r="K28" s="75" t="s">
        <v>133</v>
      </c>
      <c r="L28" s="55" t="s">
        <v>27</v>
      </c>
      <c r="M28" s="55" t="s">
        <v>27</v>
      </c>
      <c r="N28" s="55" t="s">
        <v>27</v>
      </c>
      <c r="O28" s="55" t="s">
        <v>27</v>
      </c>
      <c r="P28" s="55" t="s">
        <v>27</v>
      </c>
      <c r="Q28" s="55" t="s">
        <v>27</v>
      </c>
      <c r="R28" s="55" t="s">
        <v>27</v>
      </c>
      <c r="S28" s="55" t="s">
        <v>27</v>
      </c>
      <c r="T28" s="55" t="s">
        <v>27</v>
      </c>
      <c r="U28" s="55" t="s">
        <v>27</v>
      </c>
      <c r="V28" s="55"/>
      <c r="W28" s="55" t="s">
        <v>27</v>
      </c>
      <c r="X28" s="11" t="s">
        <v>364</v>
      </c>
      <c r="Y28" s="73" t="s">
        <v>365</v>
      </c>
      <c r="Z28" s="67">
        <v>4</v>
      </c>
      <c r="AA28" s="66"/>
    </row>
    <row r="29" spans="1:27" ht="150.75" customHeight="1" x14ac:dyDescent="0.25">
      <c r="A29" s="45"/>
      <c r="B29" s="13"/>
      <c r="C29" s="11">
        <v>22</v>
      </c>
      <c r="D29" s="10" t="s">
        <v>134</v>
      </c>
      <c r="E29" s="5" t="s">
        <v>135</v>
      </c>
      <c r="F29" s="5" t="s">
        <v>255</v>
      </c>
      <c r="G29" s="75" t="s">
        <v>136</v>
      </c>
      <c r="H29" s="75" t="s">
        <v>137</v>
      </c>
      <c r="I29" s="75" t="s">
        <v>138</v>
      </c>
      <c r="J29" s="75" t="s">
        <v>139</v>
      </c>
      <c r="K29" s="75" t="s">
        <v>140</v>
      </c>
      <c r="L29" s="55"/>
      <c r="M29" s="55" t="s">
        <v>27</v>
      </c>
      <c r="N29" s="55" t="s">
        <v>27</v>
      </c>
      <c r="O29" s="55"/>
      <c r="P29" s="55"/>
      <c r="Q29" s="55"/>
      <c r="R29" s="55"/>
      <c r="S29" s="55" t="s">
        <v>27</v>
      </c>
      <c r="T29" s="55" t="s">
        <v>27</v>
      </c>
      <c r="U29" s="55"/>
      <c r="V29" s="55"/>
      <c r="W29" s="55" t="s">
        <v>27</v>
      </c>
      <c r="X29" s="11" t="s">
        <v>366</v>
      </c>
      <c r="Y29" s="73" t="s">
        <v>367</v>
      </c>
      <c r="Z29" s="59">
        <v>5</v>
      </c>
      <c r="AA29" s="66"/>
    </row>
    <row r="30" spans="1:27" ht="146.25" customHeight="1" x14ac:dyDescent="0.25">
      <c r="A30" s="45"/>
      <c r="B30" s="13" t="s">
        <v>141</v>
      </c>
      <c r="C30" s="11">
        <v>23</v>
      </c>
      <c r="D30" s="10" t="s">
        <v>142</v>
      </c>
      <c r="E30" s="5" t="s">
        <v>143</v>
      </c>
      <c r="F30" s="5" t="s">
        <v>144</v>
      </c>
      <c r="G30" s="75" t="s">
        <v>145</v>
      </c>
      <c r="H30" s="75" t="s">
        <v>146</v>
      </c>
      <c r="I30" s="75" t="s">
        <v>147</v>
      </c>
      <c r="J30" s="75" t="s">
        <v>148</v>
      </c>
      <c r="K30" s="75" t="s">
        <v>149</v>
      </c>
      <c r="L30" s="55"/>
      <c r="M30" s="55" t="s">
        <v>27</v>
      </c>
      <c r="N30" s="55" t="s">
        <v>27</v>
      </c>
      <c r="O30" s="55"/>
      <c r="P30" s="55"/>
      <c r="Q30" s="55"/>
      <c r="R30" s="55"/>
      <c r="S30" s="55" t="s">
        <v>27</v>
      </c>
      <c r="T30" s="55" t="s">
        <v>27</v>
      </c>
      <c r="U30" s="55"/>
      <c r="V30" s="55"/>
      <c r="W30" s="55" t="s">
        <v>27</v>
      </c>
      <c r="X30" s="11" t="s">
        <v>369</v>
      </c>
      <c r="Y30" s="73" t="s">
        <v>368</v>
      </c>
      <c r="Z30" s="62">
        <v>3</v>
      </c>
      <c r="AA30" s="66">
        <f>+AVERAGE(Z30:Z32)</f>
        <v>3.6666666666666665</v>
      </c>
    </row>
    <row r="31" spans="1:27" ht="147" customHeight="1" x14ac:dyDescent="0.25">
      <c r="A31" s="45"/>
      <c r="B31" s="13"/>
      <c r="C31" s="11">
        <v>24</v>
      </c>
      <c r="D31" s="10" t="s">
        <v>150</v>
      </c>
      <c r="E31" s="5" t="s">
        <v>151</v>
      </c>
      <c r="F31" s="5" t="s">
        <v>256</v>
      </c>
      <c r="G31" s="75" t="s">
        <v>152</v>
      </c>
      <c r="H31" s="75" t="s">
        <v>153</v>
      </c>
      <c r="I31" s="75" t="s">
        <v>154</v>
      </c>
      <c r="J31" s="75" t="s">
        <v>155</v>
      </c>
      <c r="K31" s="75" t="s">
        <v>156</v>
      </c>
      <c r="L31" s="55"/>
      <c r="M31" s="55" t="s">
        <v>27</v>
      </c>
      <c r="N31" s="55" t="s">
        <v>27</v>
      </c>
      <c r="O31" s="55"/>
      <c r="P31" s="55"/>
      <c r="Q31" s="55"/>
      <c r="R31" s="55"/>
      <c r="S31" s="55" t="s">
        <v>27</v>
      </c>
      <c r="T31" s="55" t="s">
        <v>27</v>
      </c>
      <c r="U31" s="55"/>
      <c r="V31" s="55"/>
      <c r="W31" s="55" t="s">
        <v>27</v>
      </c>
      <c r="X31" s="11" t="s">
        <v>371</v>
      </c>
      <c r="Y31" s="73" t="s">
        <v>370</v>
      </c>
      <c r="Z31" s="67">
        <v>4</v>
      </c>
      <c r="AA31" s="66"/>
    </row>
    <row r="32" spans="1:27" ht="145.5" customHeight="1" x14ac:dyDescent="0.25">
      <c r="A32" s="46"/>
      <c r="B32" s="13"/>
      <c r="C32" s="11">
        <v>25</v>
      </c>
      <c r="D32" s="10" t="s">
        <v>157</v>
      </c>
      <c r="E32" s="5" t="s">
        <v>158</v>
      </c>
      <c r="F32" s="5" t="s">
        <v>159</v>
      </c>
      <c r="G32" s="75" t="s">
        <v>160</v>
      </c>
      <c r="H32" s="75" t="s">
        <v>161</v>
      </c>
      <c r="I32" s="75" t="s">
        <v>162</v>
      </c>
      <c r="J32" s="75" t="s">
        <v>163</v>
      </c>
      <c r="K32" s="75" t="s">
        <v>164</v>
      </c>
      <c r="L32" s="55"/>
      <c r="M32" s="55" t="s">
        <v>27</v>
      </c>
      <c r="N32" s="55"/>
      <c r="O32" s="55"/>
      <c r="P32" s="55"/>
      <c r="Q32" s="55"/>
      <c r="R32" s="55"/>
      <c r="S32" s="55" t="s">
        <v>27</v>
      </c>
      <c r="T32" s="55"/>
      <c r="U32" s="55"/>
      <c r="V32" s="55"/>
      <c r="W32" s="55" t="s">
        <v>27</v>
      </c>
      <c r="X32" s="11" t="s">
        <v>372</v>
      </c>
      <c r="Y32" s="73" t="s">
        <v>373</v>
      </c>
      <c r="Z32" s="67">
        <v>4</v>
      </c>
      <c r="AA32" s="66"/>
    </row>
    <row r="33" spans="1:27" ht="200.25" customHeight="1" x14ac:dyDescent="0.25">
      <c r="A33" s="47" t="s">
        <v>165</v>
      </c>
      <c r="B33" s="13" t="s">
        <v>166</v>
      </c>
      <c r="C33" s="11">
        <v>26</v>
      </c>
      <c r="D33" s="10" t="s">
        <v>167</v>
      </c>
      <c r="E33" s="5" t="s">
        <v>168</v>
      </c>
      <c r="F33" s="5" t="s">
        <v>169</v>
      </c>
      <c r="G33" s="75" t="s">
        <v>170</v>
      </c>
      <c r="H33" s="75" t="s">
        <v>171</v>
      </c>
      <c r="I33" s="75" t="s">
        <v>172</v>
      </c>
      <c r="J33" s="75" t="s">
        <v>173</v>
      </c>
      <c r="K33" s="75" t="s">
        <v>174</v>
      </c>
      <c r="L33" s="55" t="s">
        <v>27</v>
      </c>
      <c r="M33" s="55" t="s">
        <v>27</v>
      </c>
      <c r="N33" s="55"/>
      <c r="O33" s="55"/>
      <c r="P33" s="55" t="s">
        <v>27</v>
      </c>
      <c r="Q33" s="55"/>
      <c r="R33" s="55"/>
      <c r="S33" s="55" t="s">
        <v>27</v>
      </c>
      <c r="T33" s="55" t="s">
        <v>27</v>
      </c>
      <c r="U33" s="55"/>
      <c r="V33" s="55"/>
      <c r="W33" s="55" t="s">
        <v>27</v>
      </c>
      <c r="X33" s="11" t="s">
        <v>375</v>
      </c>
      <c r="Y33" s="73" t="s">
        <v>374</v>
      </c>
      <c r="Z33" s="67">
        <v>4</v>
      </c>
      <c r="AA33" s="66">
        <f>+AVERAGE(Z33:Z34)</f>
        <v>3.5</v>
      </c>
    </row>
    <row r="34" spans="1:27" ht="153" customHeight="1" x14ac:dyDescent="0.25">
      <c r="A34" s="49"/>
      <c r="B34" s="13"/>
      <c r="C34" s="11">
        <v>27</v>
      </c>
      <c r="D34" s="10" t="s">
        <v>175</v>
      </c>
      <c r="E34" s="5" t="s">
        <v>176</v>
      </c>
      <c r="F34" s="5" t="s">
        <v>257</v>
      </c>
      <c r="G34" s="75" t="s">
        <v>177</v>
      </c>
      <c r="H34" s="75" t="s">
        <v>178</v>
      </c>
      <c r="I34" s="75" t="s">
        <v>179</v>
      </c>
      <c r="J34" s="75" t="s">
        <v>180</v>
      </c>
      <c r="K34" s="75" t="s">
        <v>181</v>
      </c>
      <c r="L34" s="55" t="s">
        <v>27</v>
      </c>
      <c r="M34" s="55" t="s">
        <v>27</v>
      </c>
      <c r="N34" s="55"/>
      <c r="O34" s="55"/>
      <c r="P34" s="55" t="s">
        <v>27</v>
      </c>
      <c r="Q34" s="55" t="s">
        <v>27</v>
      </c>
      <c r="R34" s="55" t="s">
        <v>27</v>
      </c>
      <c r="S34" s="55"/>
      <c r="T34" s="55" t="s">
        <v>27</v>
      </c>
      <c r="U34" s="55" t="s">
        <v>27</v>
      </c>
      <c r="V34" s="55"/>
      <c r="W34" s="55"/>
      <c r="X34" s="11" t="s">
        <v>377</v>
      </c>
      <c r="Y34" s="73" t="s">
        <v>376</v>
      </c>
      <c r="Z34" s="62">
        <v>3</v>
      </c>
      <c r="AA34" s="66"/>
    </row>
    <row r="35" spans="1:27" ht="224.25" customHeight="1" x14ac:dyDescent="0.25">
      <c r="A35" s="47" t="s">
        <v>182</v>
      </c>
      <c r="B35" s="13" t="s">
        <v>183</v>
      </c>
      <c r="C35" s="11">
        <v>28</v>
      </c>
      <c r="D35" s="10" t="s">
        <v>184</v>
      </c>
      <c r="E35" s="5" t="s">
        <v>185</v>
      </c>
      <c r="F35" s="5" t="s">
        <v>378</v>
      </c>
      <c r="G35" s="75" t="s">
        <v>186</v>
      </c>
      <c r="H35" s="75" t="s">
        <v>187</v>
      </c>
      <c r="I35" s="75" t="s">
        <v>188</v>
      </c>
      <c r="J35" s="75" t="s">
        <v>189</v>
      </c>
      <c r="K35" s="75" t="s">
        <v>190</v>
      </c>
      <c r="L35" s="55" t="s">
        <v>27</v>
      </c>
      <c r="M35" s="55" t="s">
        <v>27</v>
      </c>
      <c r="N35" s="56"/>
      <c r="O35" s="56"/>
      <c r="P35" s="55" t="s">
        <v>27</v>
      </c>
      <c r="Q35" s="55" t="s">
        <v>27</v>
      </c>
      <c r="R35" s="55" t="s">
        <v>27</v>
      </c>
      <c r="S35" s="55" t="s">
        <v>27</v>
      </c>
      <c r="T35" s="55" t="s">
        <v>27</v>
      </c>
      <c r="U35" s="55" t="s">
        <v>27</v>
      </c>
      <c r="V35" s="56"/>
      <c r="W35" s="55" t="s">
        <v>27</v>
      </c>
      <c r="X35" s="11" t="s">
        <v>380</v>
      </c>
      <c r="Y35" s="73" t="s">
        <v>379</v>
      </c>
      <c r="Z35" s="62">
        <v>3</v>
      </c>
      <c r="AA35" s="66">
        <f>+AVERAGE(Z35:Z36)</f>
        <v>3.5</v>
      </c>
    </row>
    <row r="36" spans="1:27" ht="153.75" customHeight="1" x14ac:dyDescent="0.25">
      <c r="A36" s="48"/>
      <c r="B36" s="13"/>
      <c r="C36" s="11">
        <v>29</v>
      </c>
      <c r="D36" s="10" t="s">
        <v>191</v>
      </c>
      <c r="E36" s="5" t="s">
        <v>192</v>
      </c>
      <c r="F36" s="5" t="s">
        <v>193</v>
      </c>
      <c r="G36" s="75" t="s">
        <v>194</v>
      </c>
      <c r="H36" s="75" t="s">
        <v>195</v>
      </c>
      <c r="I36" s="75" t="s">
        <v>196</v>
      </c>
      <c r="J36" s="75" t="s">
        <v>197</v>
      </c>
      <c r="K36" s="75" t="s">
        <v>198</v>
      </c>
      <c r="L36" s="56"/>
      <c r="M36" s="55" t="s">
        <v>27</v>
      </c>
      <c r="N36" s="56"/>
      <c r="O36" s="56"/>
      <c r="P36" s="56"/>
      <c r="Q36" s="55" t="s">
        <v>27</v>
      </c>
      <c r="R36" s="55" t="s">
        <v>27</v>
      </c>
      <c r="S36" s="55" t="s">
        <v>27</v>
      </c>
      <c r="T36" s="55" t="s">
        <v>27</v>
      </c>
      <c r="U36" s="55" t="s">
        <v>27</v>
      </c>
      <c r="V36" s="56" t="s">
        <v>27</v>
      </c>
      <c r="W36" s="55" t="s">
        <v>27</v>
      </c>
      <c r="X36" s="11" t="s">
        <v>381</v>
      </c>
      <c r="Y36" s="73" t="s">
        <v>382</v>
      </c>
      <c r="Z36" s="67">
        <v>4</v>
      </c>
      <c r="AA36" s="66"/>
    </row>
    <row r="37" spans="1:27" ht="186" customHeight="1" x14ac:dyDescent="0.25">
      <c r="A37" s="48"/>
      <c r="B37" s="52" t="s">
        <v>199</v>
      </c>
      <c r="C37" s="11">
        <v>30</v>
      </c>
      <c r="D37" s="10" t="s">
        <v>200</v>
      </c>
      <c r="E37" s="5" t="s">
        <v>383</v>
      </c>
      <c r="F37" s="5" t="s">
        <v>201</v>
      </c>
      <c r="G37" s="75" t="s">
        <v>384</v>
      </c>
      <c r="H37" s="75" t="s">
        <v>385</v>
      </c>
      <c r="I37" s="75" t="s">
        <v>386</v>
      </c>
      <c r="J37" s="75" t="s">
        <v>387</v>
      </c>
      <c r="K37" s="75" t="s">
        <v>388</v>
      </c>
      <c r="L37" s="55" t="s">
        <v>27</v>
      </c>
      <c r="M37" s="55" t="s">
        <v>27</v>
      </c>
      <c r="N37" s="55"/>
      <c r="O37" s="56"/>
      <c r="P37" s="55" t="s">
        <v>27</v>
      </c>
      <c r="Q37" s="55" t="s">
        <v>27</v>
      </c>
      <c r="R37" s="55" t="s">
        <v>27</v>
      </c>
      <c r="S37" s="55" t="s">
        <v>27</v>
      </c>
      <c r="T37" s="55" t="s">
        <v>27</v>
      </c>
      <c r="U37" s="55" t="s">
        <v>27</v>
      </c>
      <c r="V37" s="56"/>
      <c r="W37" s="55" t="s">
        <v>27</v>
      </c>
      <c r="X37" s="11" t="s">
        <v>390</v>
      </c>
      <c r="Y37" s="73" t="s">
        <v>389</v>
      </c>
      <c r="Z37" s="62">
        <v>3</v>
      </c>
      <c r="AA37" s="66">
        <f>+AVERAGE(Z37:Z39)</f>
        <v>3.3333333333333335</v>
      </c>
    </row>
    <row r="38" spans="1:27" ht="165.75" customHeight="1" x14ac:dyDescent="0.25">
      <c r="A38" s="48"/>
      <c r="B38" s="53"/>
      <c r="C38" s="11">
        <v>31</v>
      </c>
      <c r="D38" s="10" t="s">
        <v>391</v>
      </c>
      <c r="E38" s="5" t="s">
        <v>392</v>
      </c>
      <c r="F38" s="5" t="s">
        <v>202</v>
      </c>
      <c r="G38" s="75" t="s">
        <v>393</v>
      </c>
      <c r="H38" s="75" t="s">
        <v>394</v>
      </c>
      <c r="I38" s="75" t="s">
        <v>395</v>
      </c>
      <c r="J38" s="75" t="s">
        <v>396</v>
      </c>
      <c r="K38" s="75" t="s">
        <v>397</v>
      </c>
      <c r="L38" s="56"/>
      <c r="M38" s="55" t="s">
        <v>27</v>
      </c>
      <c r="N38" s="56"/>
      <c r="O38" s="56"/>
      <c r="P38" s="56"/>
      <c r="Q38" s="55" t="s">
        <v>27</v>
      </c>
      <c r="R38" s="55" t="s">
        <v>27</v>
      </c>
      <c r="S38" s="55" t="s">
        <v>27</v>
      </c>
      <c r="T38" s="55" t="s">
        <v>27</v>
      </c>
      <c r="U38" s="55" t="s">
        <v>27</v>
      </c>
      <c r="V38" s="56"/>
      <c r="W38" s="55" t="s">
        <v>27</v>
      </c>
      <c r="X38" s="11" t="s">
        <v>399</v>
      </c>
      <c r="Y38" s="73" t="s">
        <v>398</v>
      </c>
      <c r="Z38" s="67">
        <v>4</v>
      </c>
      <c r="AA38" s="66"/>
    </row>
    <row r="39" spans="1:27" ht="129" customHeight="1" x14ac:dyDescent="0.25">
      <c r="A39" s="48"/>
      <c r="B39" s="53"/>
      <c r="C39" s="11">
        <v>32</v>
      </c>
      <c r="D39" s="10" t="s">
        <v>203</v>
      </c>
      <c r="E39" s="5" t="s">
        <v>204</v>
      </c>
      <c r="F39" s="5" t="s">
        <v>205</v>
      </c>
      <c r="G39" s="75" t="s">
        <v>206</v>
      </c>
      <c r="H39" s="75" t="s">
        <v>207</v>
      </c>
      <c r="I39" s="75" t="s">
        <v>208</v>
      </c>
      <c r="J39" s="75" t="s">
        <v>209</v>
      </c>
      <c r="K39" s="75" t="s">
        <v>210</v>
      </c>
      <c r="L39" s="56"/>
      <c r="M39" s="56"/>
      <c r="N39" s="56"/>
      <c r="O39" s="56"/>
      <c r="P39" s="56"/>
      <c r="Q39" s="55" t="s">
        <v>27</v>
      </c>
      <c r="R39" s="55" t="s">
        <v>27</v>
      </c>
      <c r="S39" s="56"/>
      <c r="T39" s="55" t="s">
        <v>27</v>
      </c>
      <c r="U39" s="55" t="s">
        <v>27</v>
      </c>
      <c r="V39" s="56"/>
      <c r="W39" s="55" t="s">
        <v>27</v>
      </c>
      <c r="X39" s="11" t="s">
        <v>401</v>
      </c>
      <c r="Y39" s="73" t="s">
        <v>400</v>
      </c>
      <c r="Z39" s="62">
        <v>3</v>
      </c>
      <c r="AA39" s="66"/>
    </row>
    <row r="40" spans="1:27" ht="166.5" customHeight="1" x14ac:dyDescent="0.25">
      <c r="A40" s="48"/>
      <c r="B40" s="13" t="s">
        <v>211</v>
      </c>
      <c r="C40" s="11">
        <v>33</v>
      </c>
      <c r="D40" s="10" t="s">
        <v>212</v>
      </c>
      <c r="E40" s="5" t="s">
        <v>213</v>
      </c>
      <c r="F40" s="5" t="s">
        <v>402</v>
      </c>
      <c r="G40" s="75" t="s">
        <v>214</v>
      </c>
      <c r="H40" s="75" t="s">
        <v>215</v>
      </c>
      <c r="I40" s="75" t="s">
        <v>216</v>
      </c>
      <c r="J40" s="75" t="s">
        <v>217</v>
      </c>
      <c r="K40" s="75" t="s">
        <v>218</v>
      </c>
      <c r="L40" s="55" t="s">
        <v>27</v>
      </c>
      <c r="M40" s="55" t="s">
        <v>27</v>
      </c>
      <c r="N40" s="56"/>
      <c r="O40" s="56"/>
      <c r="P40" s="55" t="s">
        <v>27</v>
      </c>
      <c r="Q40" s="55" t="s">
        <v>27</v>
      </c>
      <c r="R40" s="55" t="s">
        <v>27</v>
      </c>
      <c r="S40" s="55" t="s">
        <v>27</v>
      </c>
      <c r="T40" s="55" t="s">
        <v>27</v>
      </c>
      <c r="U40" s="55" t="s">
        <v>27</v>
      </c>
      <c r="V40" s="56"/>
      <c r="W40" s="55" t="s">
        <v>27</v>
      </c>
      <c r="X40" s="11" t="s">
        <v>404</v>
      </c>
      <c r="Y40" s="73" t="s">
        <v>403</v>
      </c>
      <c r="Z40" s="67">
        <v>4</v>
      </c>
      <c r="AA40" s="68">
        <f>+AVERAGE(Z40:Z41)</f>
        <v>4.5</v>
      </c>
    </row>
    <row r="41" spans="1:27" ht="142.5" customHeight="1" x14ac:dyDescent="0.25">
      <c r="A41" s="48"/>
      <c r="B41" s="13"/>
      <c r="C41" s="11">
        <v>34</v>
      </c>
      <c r="D41" s="10" t="s">
        <v>219</v>
      </c>
      <c r="E41" s="5" t="s">
        <v>220</v>
      </c>
      <c r="F41" s="5" t="s">
        <v>405</v>
      </c>
      <c r="G41" s="72" t="s">
        <v>221</v>
      </c>
      <c r="H41" s="72" t="s">
        <v>222</v>
      </c>
      <c r="I41" s="72" t="s">
        <v>223</v>
      </c>
      <c r="J41" s="72" t="s">
        <v>224</v>
      </c>
      <c r="K41" s="72" t="s">
        <v>225</v>
      </c>
      <c r="L41" s="55" t="s">
        <v>27</v>
      </c>
      <c r="M41" s="55" t="s">
        <v>27</v>
      </c>
      <c r="N41" s="55" t="s">
        <v>27</v>
      </c>
      <c r="O41" s="56"/>
      <c r="P41" s="55" t="s">
        <v>27</v>
      </c>
      <c r="Q41" s="55" t="s">
        <v>27</v>
      </c>
      <c r="R41" s="55" t="s">
        <v>27</v>
      </c>
      <c r="S41" s="56"/>
      <c r="T41" s="55" t="s">
        <v>27</v>
      </c>
      <c r="U41" s="55" t="s">
        <v>27</v>
      </c>
      <c r="V41" s="56"/>
      <c r="W41" s="56"/>
      <c r="X41" s="11" t="s">
        <v>407</v>
      </c>
      <c r="Y41" s="73" t="s">
        <v>406</v>
      </c>
      <c r="Z41" s="69">
        <v>5</v>
      </c>
      <c r="AA41" s="68"/>
    </row>
    <row r="42" spans="1:27" ht="141.75" x14ac:dyDescent="0.25">
      <c r="A42" s="48"/>
      <c r="B42" s="13" t="s">
        <v>226</v>
      </c>
      <c r="C42" s="11">
        <v>35</v>
      </c>
      <c r="D42" s="10" t="s">
        <v>227</v>
      </c>
      <c r="E42" s="5" t="s">
        <v>228</v>
      </c>
      <c r="F42" s="5" t="s">
        <v>229</v>
      </c>
      <c r="G42" s="75" t="s">
        <v>230</v>
      </c>
      <c r="H42" s="75" t="s">
        <v>231</v>
      </c>
      <c r="I42" s="75" t="s">
        <v>232</v>
      </c>
      <c r="J42" s="75" t="s">
        <v>233</v>
      </c>
      <c r="K42" s="75" t="s">
        <v>234</v>
      </c>
      <c r="L42" s="55" t="s">
        <v>27</v>
      </c>
      <c r="M42" s="55" t="s">
        <v>27</v>
      </c>
      <c r="N42" s="56"/>
      <c r="O42" s="56"/>
      <c r="P42" s="55" t="s">
        <v>27</v>
      </c>
      <c r="Q42" s="55" t="s">
        <v>27</v>
      </c>
      <c r="R42" s="55" t="s">
        <v>27</v>
      </c>
      <c r="S42" s="56"/>
      <c r="T42" s="55" t="s">
        <v>27</v>
      </c>
      <c r="U42" s="55" t="s">
        <v>27</v>
      </c>
      <c r="V42" s="56"/>
      <c r="W42" s="56"/>
      <c r="X42" s="11" t="s">
        <v>408</v>
      </c>
      <c r="Y42" s="73" t="s">
        <v>410</v>
      </c>
      <c r="Z42" s="64">
        <v>2</v>
      </c>
      <c r="AA42" s="70">
        <f>+AVERAGE(Z42:Z43)</f>
        <v>3</v>
      </c>
    </row>
    <row r="43" spans="1:27" ht="147" customHeight="1" x14ac:dyDescent="0.25">
      <c r="A43" s="49"/>
      <c r="B43" s="13"/>
      <c r="C43" s="11">
        <v>36</v>
      </c>
      <c r="D43" s="10" t="s">
        <v>235</v>
      </c>
      <c r="E43" s="5" t="s">
        <v>236</v>
      </c>
      <c r="F43" s="5" t="s">
        <v>237</v>
      </c>
      <c r="G43" s="75" t="s">
        <v>238</v>
      </c>
      <c r="H43" s="75" t="s">
        <v>239</v>
      </c>
      <c r="I43" s="75" t="s">
        <v>240</v>
      </c>
      <c r="J43" s="75" t="s">
        <v>241</v>
      </c>
      <c r="K43" s="75" t="s">
        <v>242</v>
      </c>
      <c r="L43" s="55" t="s">
        <v>27</v>
      </c>
      <c r="M43" s="55" t="s">
        <v>27</v>
      </c>
      <c r="N43" s="56"/>
      <c r="O43" s="56"/>
      <c r="P43" s="55" t="s">
        <v>27</v>
      </c>
      <c r="Q43" s="55" t="s">
        <v>27</v>
      </c>
      <c r="R43" s="55" t="s">
        <v>27</v>
      </c>
      <c r="S43" s="56"/>
      <c r="T43" s="55" t="s">
        <v>27</v>
      </c>
      <c r="U43" s="55" t="s">
        <v>27</v>
      </c>
      <c r="V43" s="56"/>
      <c r="W43" s="56"/>
      <c r="X43" s="11" t="s">
        <v>409</v>
      </c>
      <c r="Y43" s="73" t="s">
        <v>411</v>
      </c>
      <c r="Z43" s="67">
        <v>4</v>
      </c>
      <c r="AA43" s="70"/>
    </row>
    <row r="44" spans="1:27" x14ac:dyDescent="0.25">
      <c r="F44" s="2"/>
      <c r="G44" s="2"/>
      <c r="H44" s="2"/>
      <c r="I44" s="2"/>
      <c r="J44" s="2"/>
      <c r="K44" s="2"/>
    </row>
  </sheetData>
  <autoFilter ref="A7:W43" xr:uid="{3A497778-41E7-4015-B0FF-B519C47B52EC}"/>
  <mergeCells count="59">
    <mergeCell ref="AA37:AA39"/>
    <mergeCell ref="AA40:AA41"/>
    <mergeCell ref="AA42:AA43"/>
    <mergeCell ref="AA23:AA25"/>
    <mergeCell ref="AA26:AA29"/>
    <mergeCell ref="AA30:AA32"/>
    <mergeCell ref="AA33:AA34"/>
    <mergeCell ref="AA35:AA36"/>
    <mergeCell ref="AA8:AA9"/>
    <mergeCell ref="AA10:AA12"/>
    <mergeCell ref="AA13:AA14"/>
    <mergeCell ref="AA15:AA20"/>
    <mergeCell ref="AA21:AA22"/>
    <mergeCell ref="X1:X7"/>
    <mergeCell ref="Y1:Y7"/>
    <mergeCell ref="Z1:Z7"/>
    <mergeCell ref="AA1:AA7"/>
    <mergeCell ref="A26:A32"/>
    <mergeCell ref="A15:A22"/>
    <mergeCell ref="A35:A43"/>
    <mergeCell ref="A1:A7"/>
    <mergeCell ref="B1:B7"/>
    <mergeCell ref="A33:A34"/>
    <mergeCell ref="A8:A14"/>
    <mergeCell ref="B42:B43"/>
    <mergeCell ref="B21:B22"/>
    <mergeCell ref="B15:B20"/>
    <mergeCell ref="B10:B12"/>
    <mergeCell ref="B13:B14"/>
    <mergeCell ref="B37:B39"/>
    <mergeCell ref="B40:B41"/>
    <mergeCell ref="B23:B25"/>
    <mergeCell ref="A23:A25"/>
    <mergeCell ref="T1:W1"/>
    <mergeCell ref="L2:O2"/>
    <mergeCell ref="P2:R2"/>
    <mergeCell ref="D1:D7"/>
    <mergeCell ref="E1:E7"/>
    <mergeCell ref="F1:F7"/>
    <mergeCell ref="Q3:Q7"/>
    <mergeCell ref="W2:W7"/>
    <mergeCell ref="R3:R7"/>
    <mergeCell ref="L1:S1"/>
    <mergeCell ref="U2:U7"/>
    <mergeCell ref="V2:V7"/>
    <mergeCell ref="O3:O7"/>
    <mergeCell ref="T2:T7"/>
    <mergeCell ref="B35:B36"/>
    <mergeCell ref="B33:B34"/>
    <mergeCell ref="B26:B29"/>
    <mergeCell ref="B30:B32"/>
    <mergeCell ref="S2:S7"/>
    <mergeCell ref="M3:M7"/>
    <mergeCell ref="N3:N7"/>
    <mergeCell ref="P3:P7"/>
    <mergeCell ref="L3:L7"/>
    <mergeCell ref="B8:B9"/>
    <mergeCell ref="G1:K6"/>
    <mergeCell ref="C1: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54F6C-D678-439C-9676-B4CC0B038023}">
  <dimension ref="F7"/>
  <sheetViews>
    <sheetView workbookViewId="0">
      <selection activeCell="H8" sqref="H8"/>
    </sheetView>
  </sheetViews>
  <sheetFormatPr defaultColWidth="8.85546875" defaultRowHeight="15" x14ac:dyDescent="0.25"/>
  <sheetData>
    <row r="7" spans="6:6" ht="15.75" x14ac:dyDescent="0.25">
      <c r="F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7035CF80B46C46A3A5DF28CCCA7B41" ma:contentTypeVersion="15" ma:contentTypeDescription="Create a new document." ma:contentTypeScope="" ma:versionID="83c734446c16e2ab913e70d6530c6304">
  <xsd:schema xmlns:xsd="http://www.w3.org/2001/XMLSchema" xmlns:xs="http://www.w3.org/2001/XMLSchema" xmlns:p="http://schemas.microsoft.com/office/2006/metadata/properties" xmlns:ns2="a383da18-cba0-4caa-b3d4-292f9ed1b33e" xmlns:ns3="4e58a9a7-4ca5-4df2-9564-6075f81cab91" targetNamespace="http://schemas.microsoft.com/office/2006/metadata/properties" ma:root="true" ma:fieldsID="88daf217d17adb1b4f4b8bebe84f2dc9" ns2:_="" ns3:_="">
    <xsd:import namespace="a383da18-cba0-4caa-b3d4-292f9ed1b33e"/>
    <xsd:import namespace="4e58a9a7-4ca5-4df2-9564-6075f81cab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3da18-cba0-4caa-b3d4-292f9ed1b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58a9a7-4ca5-4df2-9564-6075f81cab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e2bef2f-2941-4ea6-98cc-5bbcafc99018}" ma:internalName="TaxCatchAll" ma:showField="CatchAllData" ma:web="4e58a9a7-4ca5-4df2-9564-6075f81cab9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e58a9a7-4ca5-4df2-9564-6075f81cab91" xsi:nil="true"/>
    <lcf76f155ced4ddcb4097134ff3c332f xmlns="a383da18-cba0-4caa-b3d4-292f9ed1b3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8269B-3662-436D-94B0-80C0804C8435}"/>
</file>

<file path=customXml/itemProps2.xml><?xml version="1.0" encoding="utf-8"?>
<ds:datastoreItem xmlns:ds="http://schemas.openxmlformats.org/officeDocument/2006/customXml" ds:itemID="{374B805F-BF7B-43BC-93B0-D8EBBCE86DF2}">
  <ds:schemaRefs>
    <ds:schemaRef ds:uri="http://purl.org/dc/terms/"/>
    <ds:schemaRef ds:uri="http://schemas.openxmlformats.org/package/2006/metadata/core-properties"/>
    <ds:schemaRef ds:uri="a648c04b-bdb5-441c-aa7e-01f605faa17e"/>
    <ds:schemaRef ds:uri="http://schemas.microsoft.com/office/2006/documentManagement/types"/>
    <ds:schemaRef ds:uri="http://schemas.microsoft.com/office/infopath/2007/PartnerControls"/>
    <ds:schemaRef ds:uri="45484b5e-f26b-4b36-83b9-fb92df259a16"/>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889C9D5-AD76-483E-8DCB-ADB3FFDF2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Isegoría</dc:creator>
  <cp:keywords/>
  <dc:description/>
  <cp:lastModifiedBy>Isegoría</cp:lastModifiedBy>
  <cp:revision/>
  <dcterms:created xsi:type="dcterms:W3CDTF">2025-03-26T16:27:53Z</dcterms:created>
  <dcterms:modified xsi:type="dcterms:W3CDTF">2025-05-23T20:15:17Z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0x0101009B7035CF80B46C46A3A5DF28CCCA7B41</vt:lpwstr>
  </property>
  <property fmtid="{D5CDD505-2E9C-101B-9397-08002B2CF9AE}" pid="3" name="MediaServiceImageTags">
    <vt:lpwstr/>
  </property>
</Properties>
</file>